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490" windowHeight="7860"/>
  </bookViews>
  <sheets>
    <sheet name="Sheet1" sheetId="1" r:id="rId1"/>
    <sheet name="Sheet2" sheetId="2" r:id="rId2"/>
    <sheet name="Sheet3" sheetId="3" r:id="rId3"/>
  </sheets>
  <definedNames>
    <definedName name="_xlnm.Print_Titles" localSheetId="0">Sheet1!$1:$2</definedName>
  </definedNames>
  <calcPr calcId="124519"/>
</workbook>
</file>

<file path=xl/calcChain.xml><?xml version="1.0" encoding="utf-8"?>
<calcChain xmlns="http://schemas.openxmlformats.org/spreadsheetml/2006/main">
  <c r="H15" i="1"/>
  <c r="G15"/>
  <c r="G9"/>
</calcChain>
</file>

<file path=xl/sharedStrings.xml><?xml version="1.0" encoding="utf-8"?>
<sst xmlns="http://schemas.openxmlformats.org/spreadsheetml/2006/main" count="80" uniqueCount="80">
  <si>
    <t xml:space="preserve">                 铜梁区2017年中央水污染防治专项资金（第一批）绩效评价指标评分表</t>
  </si>
  <si>
    <t>一级指标</t>
  </si>
  <si>
    <t>二级指标</t>
  </si>
  <si>
    <t>三级指标</t>
  </si>
  <si>
    <t>指标解释</t>
  </si>
  <si>
    <t>分值</t>
  </si>
  <si>
    <t>评分说明</t>
  </si>
  <si>
    <t>得分</t>
  </si>
  <si>
    <t>扣分</t>
  </si>
  <si>
    <t>扣分依据</t>
  </si>
  <si>
    <t>备注</t>
  </si>
  <si>
    <t>项目投入（20分）</t>
  </si>
  <si>
    <t>项目决策
（14分）</t>
  </si>
  <si>
    <t>项目依据充分性</t>
  </si>
  <si>
    <t>符合国家法律法规、国民经济发展规划和相关政策；</t>
  </si>
  <si>
    <t>按照重庆市财政局渝财建【2018】8号文件规定用途使用资金得2分。</t>
  </si>
  <si>
    <t>决策程序规范性</t>
  </si>
  <si>
    <t>决策职能与部门职责范围相符，属于部门履职所需，及时下达项目计划。</t>
  </si>
  <si>
    <t>项目分配符合资金规定用途得2分，项目分配程序合规得2分，下达计划及时有序得4分。</t>
  </si>
  <si>
    <t>未及时下达项目计划，导致项目严重滞后扣4分</t>
  </si>
  <si>
    <t>建设手续规范性</t>
  </si>
  <si>
    <t>按照建设程序规定办理相关建设手续，项目立项依据、项目申请、设立过程符合相关要求，反映和考核项目建设程序的规范情况</t>
  </si>
  <si>
    <t>全部8个项目均取得取得发改委立项批复得4分，未取得立项批复的按照项目数量占分值的比例扣分</t>
  </si>
  <si>
    <t>8个项目仅有‘孔家河流域土桥段治理“项目获得发改委立项批复</t>
  </si>
  <si>
    <t>绩效目标
（6分）</t>
  </si>
  <si>
    <t>绩效目标合理性</t>
  </si>
  <si>
    <t>项目所设定的绩效目标是否依据充分，是否符合客观实际，用以反映和考核项目绩效目标与项目实施的相符情况。</t>
  </si>
  <si>
    <t>编报绩效目标依据充分、客观得3分</t>
  </si>
  <si>
    <t>绩效指标明确性</t>
  </si>
  <si>
    <t>依据绩效目标设定的绩效指标是否清晰、细化、可衡量等，用以反映和考核项目绩效目标的明细化情况。</t>
  </si>
  <si>
    <t>编报绩效目标目标清晰、可量化得3分</t>
  </si>
  <si>
    <t>项目管理（20分）</t>
  </si>
  <si>
    <r>
      <rPr>
        <sz val="10"/>
        <rFont val="宋体"/>
        <charset val="134"/>
        <scheme val="minor"/>
      </rPr>
      <t>业务管理（1</t>
    </r>
    <r>
      <rPr>
        <sz val="10"/>
        <rFont val="宋体"/>
        <charset val="134"/>
        <scheme val="minor"/>
      </rPr>
      <t>2</t>
    </r>
    <r>
      <rPr>
        <sz val="10"/>
        <rFont val="宋体"/>
        <charset val="134"/>
        <scheme val="minor"/>
      </rPr>
      <t>分）</t>
    </r>
  </si>
  <si>
    <t>管理制度健全性</t>
  </si>
  <si>
    <t>项目相关业务管理制度是否健全</t>
  </si>
  <si>
    <t>制定相应的业务管理制度得2分，仅参照国家相关规定执行得1分</t>
  </si>
  <si>
    <t>参照相关制度执行</t>
  </si>
  <si>
    <t>管理规范性</t>
  </si>
  <si>
    <t>项目实施严格按项目建设相关制度要求进行管理</t>
  </si>
  <si>
    <t>按照工程建设相关规定开展工作，严格执行合同制、监理制、法人制和招投标制得8分</t>
  </si>
  <si>
    <t>项目均无监理资料扣2分</t>
  </si>
  <si>
    <t>监管有效</t>
  </si>
  <si>
    <t>加强项目过程监管，推动项目实施进度</t>
  </si>
  <si>
    <t>履行项目监管职责，进行督促得2分</t>
  </si>
  <si>
    <t>环境局于2020年7月1日下文督促推进项目进度得2分</t>
  </si>
  <si>
    <t>财务管理
（8分）</t>
  </si>
  <si>
    <t>制度健全性</t>
  </si>
  <si>
    <t>项目单位财务制度是否健全得4分</t>
  </si>
  <si>
    <t>单位内部制定或转发相应的资金管理办法得4分</t>
  </si>
  <si>
    <t>预算执行率</t>
  </si>
  <si>
    <t>（实际到位资金/年初预算）×100%</t>
  </si>
  <si>
    <t>按预算计划执行得4分</t>
  </si>
  <si>
    <t>未到位得0分，执行率为0</t>
  </si>
  <si>
    <t>项目产出(30)</t>
  </si>
  <si>
    <r>
      <rPr>
        <sz val="10"/>
        <rFont val="宋体"/>
        <charset val="134"/>
        <scheme val="minor"/>
      </rPr>
      <t>数量指标（16</t>
    </r>
    <r>
      <rPr>
        <sz val="10"/>
        <rFont val="宋体"/>
        <charset val="134"/>
        <scheme val="minor"/>
      </rPr>
      <t>分）</t>
    </r>
  </si>
  <si>
    <t>完成项目建设内容</t>
  </si>
  <si>
    <t>实际完成数量与设定目标值比较，完成生活污水末端处理项目1个、孔家河流域土桥段治理项目1个、孔家河流域侣俸段治理项目1个、农村聚集地污水治理项目（5个子项目）</t>
  </si>
  <si>
    <t>每完成1个下达的项目建设内容得2分共16分</t>
  </si>
  <si>
    <t>大磨村12社学堂屋基院落完成</t>
  </si>
  <si>
    <t>时效指标（12分）</t>
  </si>
  <si>
    <t>项目施工进度</t>
  </si>
  <si>
    <t>项目实施阶段，按照批复要求在2020年12月完成</t>
  </si>
  <si>
    <t>项目已按计划推进项目每个得1分共8分，未达到前述进度不得分；</t>
  </si>
  <si>
    <r>
      <rPr>
        <sz val="10"/>
        <rFont val="宋体"/>
        <charset val="134"/>
        <scheme val="minor"/>
      </rPr>
      <t>大磨村12社学堂屋基院落完成建设工作</t>
    </r>
    <r>
      <rPr>
        <sz val="10"/>
        <rFont val="宋体"/>
        <charset val="134"/>
        <scheme val="minor"/>
      </rPr>
      <t>，其他</t>
    </r>
    <r>
      <rPr>
        <sz val="10"/>
        <rFont val="宋体"/>
        <charset val="134"/>
        <scheme val="minor"/>
      </rPr>
      <t>4</t>
    </r>
    <r>
      <rPr>
        <sz val="10"/>
        <rFont val="宋体"/>
        <charset val="134"/>
        <scheme val="minor"/>
      </rPr>
      <t>个农村聚集地污水处理项目在规划阶段，孔家河侣俸段和土桥段已开工实施</t>
    </r>
    <r>
      <rPr>
        <sz val="10"/>
        <rFont val="宋体"/>
        <charset val="134"/>
        <scheme val="minor"/>
      </rPr>
      <t>，</t>
    </r>
    <r>
      <rPr>
        <sz val="10"/>
        <rFont val="宋体"/>
        <charset val="134"/>
        <scheme val="minor"/>
      </rPr>
      <t>虎峰镇生活污水末端处理项目为选址阶段扣</t>
    </r>
    <r>
      <rPr>
        <sz val="10"/>
        <rFont val="宋体"/>
        <charset val="134"/>
        <scheme val="minor"/>
      </rPr>
      <t>1分。</t>
    </r>
  </si>
  <si>
    <t>成本控制</t>
  </si>
  <si>
    <t>成本管理情况</t>
  </si>
  <si>
    <t>考核成本控制情况</t>
  </si>
  <si>
    <t>采取有效措施控制成本开支得6分，所有分值按照项目数量占分值权重计分</t>
  </si>
  <si>
    <t>孔家河流域侣俸段和土桥段开展了审核预算得1.5分</t>
  </si>
  <si>
    <t>项目效果（30分）</t>
  </si>
  <si>
    <t>效益指标（30分）</t>
  </si>
  <si>
    <t>生态效益</t>
  </si>
  <si>
    <t>反映项目建成提升虎峰镇污水处理能力，降低河流水环境污染，农村生活污水得到有效处理，解决环境污染问题</t>
  </si>
  <si>
    <r>
      <rPr>
        <sz val="10"/>
        <rFont val="宋体"/>
        <charset val="134"/>
        <scheme val="minor"/>
      </rPr>
      <t>提升美化和提升河流沿岸和居民生活周边环境,项目完工孔家河水质由</t>
    </r>
    <r>
      <rPr>
        <sz val="10"/>
        <rFont val="宋体"/>
        <charset val="134"/>
      </rPr>
      <t>Ⅳ类达到Ⅲ类，居民污水收集处理达标得20分</t>
    </r>
  </si>
  <si>
    <t>8个项目中大磨村12社学堂屋基院落项目完成建设工作，该区域内农村生活污水得到有效管控，其余7个项目尚未发挥生态效益</t>
  </si>
  <si>
    <t>社会公众或服务对象满意度</t>
  </si>
  <si>
    <t>反映社会公众、服务对象或项目受益人对项目建设投资方向和对解决环境问题方式的认可程度</t>
  </si>
  <si>
    <t>根据问卷调查结果评分，满意度90%及以上得10分，80%-90%得8分，60%－80%得6分，60%以下不得分</t>
  </si>
  <si>
    <t>社会公众对项目建设的必要性持积极态度，对项目建成后的预期较高，现场走访调查公众满意度为88.89%</t>
  </si>
  <si>
    <t>合计</t>
    <phoneticPr fontId="6" type="noConversion"/>
  </si>
</sst>
</file>

<file path=xl/styles.xml><?xml version="1.0" encoding="utf-8"?>
<styleSheet xmlns="http://schemas.openxmlformats.org/spreadsheetml/2006/main">
  <numFmts count="1">
    <numFmt numFmtId="178" formatCode="0.00_);[Red]\(0.00\)"/>
  </numFmts>
  <fonts count="7">
    <font>
      <sz val="11"/>
      <color theme="1"/>
      <name val="宋体"/>
      <charset val="134"/>
      <scheme val="minor"/>
    </font>
    <font>
      <sz val="10"/>
      <color theme="1"/>
      <name val="宋体"/>
      <charset val="134"/>
      <scheme val="minor"/>
    </font>
    <font>
      <sz val="20"/>
      <color theme="1"/>
      <name val="宋体"/>
      <charset val="134"/>
      <scheme val="minor"/>
    </font>
    <font>
      <sz val="10"/>
      <name val="宋体"/>
      <charset val="134"/>
      <scheme val="minor"/>
    </font>
    <font>
      <sz val="10"/>
      <name val="宋体"/>
      <charset val="134"/>
    </font>
    <font>
      <sz val="10"/>
      <color rgb="FF000000"/>
      <name val="宋体"/>
      <charset val="134"/>
      <scheme val="minor"/>
    </font>
    <font>
      <sz val="9"/>
      <name val="宋体"/>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cellStyleXfs>
  <cellXfs count="28">
    <xf numFmtId="0" fontId="0" fillId="0" borderId="0" xfId="0"/>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178" fontId="1"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J18"/>
  <sheetViews>
    <sheetView tabSelected="1" workbookViewId="0">
      <selection activeCell="H19" sqref="H19"/>
    </sheetView>
  </sheetViews>
  <sheetFormatPr defaultColWidth="103" defaultRowHeight="12"/>
  <cols>
    <col min="1" max="1" width="7.25" style="1" customWidth="1"/>
    <col min="2" max="2" width="12.875" style="2" customWidth="1"/>
    <col min="3" max="3" width="15.125" style="3" customWidth="1"/>
    <col min="4" max="4" width="30.875" style="1" customWidth="1"/>
    <col min="5" max="5" width="7.25" style="2" customWidth="1"/>
    <col min="6" max="6" width="38.375" style="1" customWidth="1"/>
    <col min="7" max="8" width="6.625" style="4" customWidth="1"/>
    <col min="9" max="9" width="23.75" style="3" customWidth="1"/>
    <col min="10" max="10" width="13.375" style="1" customWidth="1"/>
    <col min="11" max="11" width="10" style="1" customWidth="1"/>
    <col min="12" max="12" width="10.125" style="1" customWidth="1"/>
    <col min="13" max="16370" width="103" style="1" customWidth="1"/>
    <col min="16371" max="16384" width="103" style="1"/>
  </cols>
  <sheetData>
    <row r="1" spans="1:10" ht="30" customHeight="1">
      <c r="A1" s="20" t="s">
        <v>0</v>
      </c>
      <c r="B1" s="20"/>
      <c r="C1" s="21"/>
      <c r="D1" s="20"/>
      <c r="E1" s="20"/>
      <c r="F1" s="20"/>
      <c r="G1" s="20"/>
      <c r="H1" s="20"/>
      <c r="I1" s="21"/>
      <c r="J1" s="20"/>
    </row>
    <row r="2" spans="1:10" ht="30" customHeight="1">
      <c r="A2" s="5" t="s">
        <v>1</v>
      </c>
      <c r="B2" s="5" t="s">
        <v>2</v>
      </c>
      <c r="C2" s="5" t="s">
        <v>3</v>
      </c>
      <c r="D2" s="5" t="s">
        <v>4</v>
      </c>
      <c r="E2" s="5" t="s">
        <v>5</v>
      </c>
      <c r="F2" s="5" t="s">
        <v>6</v>
      </c>
      <c r="G2" s="6" t="s">
        <v>7</v>
      </c>
      <c r="H2" s="6" t="s">
        <v>8</v>
      </c>
      <c r="I2" s="18" t="s">
        <v>9</v>
      </c>
      <c r="J2" s="5" t="s">
        <v>10</v>
      </c>
    </row>
    <row r="3" spans="1:10" ht="33" customHeight="1">
      <c r="A3" s="22" t="s">
        <v>11</v>
      </c>
      <c r="B3" s="23" t="s">
        <v>12</v>
      </c>
      <c r="C3" s="8" t="s">
        <v>13</v>
      </c>
      <c r="D3" s="9" t="s">
        <v>14</v>
      </c>
      <c r="E3" s="7">
        <v>2</v>
      </c>
      <c r="F3" s="10" t="s">
        <v>15</v>
      </c>
      <c r="G3" s="7">
        <v>2</v>
      </c>
      <c r="H3" s="7"/>
      <c r="J3" s="9"/>
    </row>
    <row r="4" spans="1:10" ht="48" customHeight="1">
      <c r="A4" s="22"/>
      <c r="B4" s="24"/>
      <c r="C4" s="8" t="s">
        <v>16</v>
      </c>
      <c r="D4" s="9" t="s">
        <v>17</v>
      </c>
      <c r="E4" s="7">
        <v>8</v>
      </c>
      <c r="F4" s="10" t="s">
        <v>18</v>
      </c>
      <c r="G4" s="7">
        <v>4</v>
      </c>
      <c r="H4" s="7">
        <v>4</v>
      </c>
      <c r="I4" s="19" t="s">
        <v>19</v>
      </c>
      <c r="J4" s="9"/>
    </row>
    <row r="5" spans="1:10" ht="66" customHeight="1">
      <c r="A5" s="22"/>
      <c r="B5" s="24"/>
      <c r="C5" s="11" t="s">
        <v>20</v>
      </c>
      <c r="D5" s="12" t="s">
        <v>21</v>
      </c>
      <c r="E5" s="7">
        <v>4</v>
      </c>
      <c r="F5" s="10" t="s">
        <v>22</v>
      </c>
      <c r="G5" s="7">
        <v>0.5</v>
      </c>
      <c r="H5" s="7">
        <v>3.5</v>
      </c>
      <c r="I5" s="19" t="s">
        <v>23</v>
      </c>
      <c r="J5" s="9"/>
    </row>
    <row r="6" spans="1:10" ht="60.95" customHeight="1">
      <c r="A6" s="22"/>
      <c r="B6" s="22" t="s">
        <v>24</v>
      </c>
      <c r="C6" s="13" t="s">
        <v>25</v>
      </c>
      <c r="D6" s="9" t="s">
        <v>26</v>
      </c>
      <c r="E6" s="7">
        <v>3</v>
      </c>
      <c r="F6" s="9" t="s">
        <v>27</v>
      </c>
      <c r="G6" s="7">
        <v>3</v>
      </c>
      <c r="H6" s="7"/>
      <c r="I6" s="8"/>
      <c r="J6" s="9"/>
    </row>
    <row r="7" spans="1:10" ht="54.95" customHeight="1">
      <c r="A7" s="22"/>
      <c r="B7" s="25"/>
      <c r="C7" s="13" t="s">
        <v>28</v>
      </c>
      <c r="D7" s="9" t="s">
        <v>29</v>
      </c>
      <c r="E7" s="7">
        <v>3</v>
      </c>
      <c r="F7" s="9" t="s">
        <v>30</v>
      </c>
      <c r="G7" s="7">
        <v>3</v>
      </c>
      <c r="H7" s="7"/>
      <c r="I7" s="8"/>
      <c r="J7" s="9"/>
    </row>
    <row r="8" spans="1:10" ht="42" customHeight="1">
      <c r="A8" s="22" t="s">
        <v>31</v>
      </c>
      <c r="B8" s="22" t="s">
        <v>32</v>
      </c>
      <c r="C8" s="8" t="s">
        <v>33</v>
      </c>
      <c r="D8" s="9" t="s">
        <v>34</v>
      </c>
      <c r="E8" s="7">
        <v>2</v>
      </c>
      <c r="F8" s="14" t="s">
        <v>35</v>
      </c>
      <c r="G8" s="15">
        <v>1</v>
      </c>
      <c r="H8" s="15">
        <v>1</v>
      </c>
      <c r="I8" s="8" t="s">
        <v>36</v>
      </c>
      <c r="J8" s="9"/>
    </row>
    <row r="9" spans="1:10" ht="36" customHeight="1">
      <c r="A9" s="22"/>
      <c r="B9" s="22"/>
      <c r="C9" s="8" t="s">
        <v>37</v>
      </c>
      <c r="D9" s="9" t="s">
        <v>38</v>
      </c>
      <c r="E9" s="7">
        <v>8</v>
      </c>
      <c r="F9" s="9" t="s">
        <v>39</v>
      </c>
      <c r="G9" s="7">
        <f>E9-H9</f>
        <v>6</v>
      </c>
      <c r="H9" s="7">
        <v>2</v>
      </c>
      <c r="I9" s="8" t="s">
        <v>40</v>
      </c>
      <c r="J9" s="9"/>
    </row>
    <row r="10" spans="1:10" ht="45" customHeight="1">
      <c r="A10" s="22"/>
      <c r="B10" s="22"/>
      <c r="C10" s="8" t="s">
        <v>41</v>
      </c>
      <c r="D10" s="9" t="s">
        <v>42</v>
      </c>
      <c r="E10" s="7">
        <v>2</v>
      </c>
      <c r="F10" s="9" t="s">
        <v>43</v>
      </c>
      <c r="G10" s="7">
        <v>2</v>
      </c>
      <c r="H10" s="7"/>
      <c r="I10" s="8" t="s">
        <v>44</v>
      </c>
      <c r="J10" s="9"/>
    </row>
    <row r="11" spans="1:10" ht="45" customHeight="1">
      <c r="A11" s="22"/>
      <c r="B11" s="22" t="s">
        <v>45</v>
      </c>
      <c r="C11" s="8" t="s">
        <v>46</v>
      </c>
      <c r="D11" s="9" t="s">
        <v>47</v>
      </c>
      <c r="E11" s="7">
        <v>4</v>
      </c>
      <c r="F11" s="9" t="s">
        <v>48</v>
      </c>
      <c r="G11" s="7">
        <v>4</v>
      </c>
      <c r="H11" s="7"/>
      <c r="I11" s="8"/>
      <c r="J11" s="9"/>
    </row>
    <row r="12" spans="1:10" ht="36.950000000000003" customHeight="1">
      <c r="A12" s="22"/>
      <c r="B12" s="22"/>
      <c r="C12" s="16" t="s">
        <v>49</v>
      </c>
      <c r="D12" s="17" t="s">
        <v>50</v>
      </c>
      <c r="E12" s="7">
        <v>4</v>
      </c>
      <c r="F12" s="9" t="s">
        <v>51</v>
      </c>
      <c r="G12" s="7"/>
      <c r="H12" s="7">
        <v>4</v>
      </c>
      <c r="I12" s="8" t="s">
        <v>52</v>
      </c>
      <c r="J12" s="9"/>
    </row>
    <row r="13" spans="1:10" ht="72" customHeight="1">
      <c r="A13" s="22" t="s">
        <v>53</v>
      </c>
      <c r="B13" s="7" t="s">
        <v>54</v>
      </c>
      <c r="C13" s="8" t="s">
        <v>55</v>
      </c>
      <c r="D13" s="8" t="s">
        <v>56</v>
      </c>
      <c r="E13" s="7">
        <v>16</v>
      </c>
      <c r="F13" s="7" t="s">
        <v>57</v>
      </c>
      <c r="G13" s="7">
        <v>2</v>
      </c>
      <c r="H13" s="7">
        <v>14</v>
      </c>
      <c r="I13" s="8" t="s">
        <v>58</v>
      </c>
      <c r="J13" s="9"/>
    </row>
    <row r="14" spans="1:10" ht="90" customHeight="1">
      <c r="A14" s="22"/>
      <c r="B14" s="7" t="s">
        <v>59</v>
      </c>
      <c r="C14" s="8" t="s">
        <v>60</v>
      </c>
      <c r="D14" s="8" t="s">
        <v>61</v>
      </c>
      <c r="E14" s="7">
        <v>8</v>
      </c>
      <c r="F14" s="8" t="s">
        <v>62</v>
      </c>
      <c r="G14" s="7">
        <v>7</v>
      </c>
      <c r="H14" s="7">
        <v>1</v>
      </c>
      <c r="I14" s="8" t="s">
        <v>63</v>
      </c>
      <c r="J14" s="9"/>
    </row>
    <row r="15" spans="1:10" ht="45" customHeight="1">
      <c r="A15" s="22"/>
      <c r="B15" s="7" t="s">
        <v>64</v>
      </c>
      <c r="C15" s="8" t="s">
        <v>65</v>
      </c>
      <c r="D15" s="9" t="s">
        <v>66</v>
      </c>
      <c r="E15" s="7">
        <v>6</v>
      </c>
      <c r="F15" s="9" t="s">
        <v>67</v>
      </c>
      <c r="G15" s="7">
        <f>6/8*2</f>
        <v>1.5</v>
      </c>
      <c r="H15" s="7">
        <f>6-G15</f>
        <v>4.5</v>
      </c>
      <c r="I15" s="8" t="s">
        <v>68</v>
      </c>
      <c r="J15" s="9"/>
    </row>
    <row r="16" spans="1:10" ht="66" customHeight="1">
      <c r="A16" s="22" t="s">
        <v>69</v>
      </c>
      <c r="B16" s="22" t="s">
        <v>70</v>
      </c>
      <c r="C16" s="8" t="s">
        <v>71</v>
      </c>
      <c r="D16" s="9" t="s">
        <v>72</v>
      </c>
      <c r="E16" s="7">
        <v>20</v>
      </c>
      <c r="F16" s="9" t="s">
        <v>73</v>
      </c>
      <c r="G16" s="7">
        <v>2.5</v>
      </c>
      <c r="H16" s="7">
        <v>17.5</v>
      </c>
      <c r="I16" s="8" t="s">
        <v>74</v>
      </c>
      <c r="J16" s="9"/>
    </row>
    <row r="17" spans="1:10" ht="59.1" customHeight="1">
      <c r="A17" s="22"/>
      <c r="B17" s="22"/>
      <c r="C17" s="8" t="s">
        <v>75</v>
      </c>
      <c r="D17" s="9" t="s">
        <v>76</v>
      </c>
      <c r="E17" s="7">
        <v>10</v>
      </c>
      <c r="F17" s="9" t="s">
        <v>77</v>
      </c>
      <c r="G17" s="7">
        <v>8</v>
      </c>
      <c r="H17" s="7">
        <v>2</v>
      </c>
      <c r="I17" s="8" t="s">
        <v>78</v>
      </c>
      <c r="J17" s="9"/>
    </row>
    <row r="18" spans="1:10" ht="28.5" customHeight="1">
      <c r="A18" s="26" t="s">
        <v>79</v>
      </c>
      <c r="B18" s="26"/>
      <c r="C18" s="26"/>
      <c r="D18" s="26"/>
      <c r="E18" s="5">
        <v>100</v>
      </c>
      <c r="F18" s="27"/>
      <c r="G18" s="6">
        <v>46.5</v>
      </c>
      <c r="H18" s="6">
        <v>53.5</v>
      </c>
      <c r="I18" s="18"/>
      <c r="J18" s="27"/>
    </row>
  </sheetData>
  <mergeCells count="11">
    <mergeCell ref="A18:D18"/>
    <mergeCell ref="A1:J1"/>
    <mergeCell ref="A3:A7"/>
    <mergeCell ref="A8:A12"/>
    <mergeCell ref="A13:A15"/>
    <mergeCell ref="A16:A17"/>
    <mergeCell ref="B3:B5"/>
    <mergeCell ref="B6:B7"/>
    <mergeCell ref="B8:B10"/>
    <mergeCell ref="B11:B12"/>
    <mergeCell ref="B16:B17"/>
  </mergeCells>
  <phoneticPr fontId="6" type="noConversion"/>
  <pageMargins left="0.70069444444444495" right="0.70069444444444495" top="0.75138888888888899" bottom="0.75138888888888899" header="0.29861111111111099" footer="0.29861111111111099"/>
  <pageSetup paperSize="9" scale="82"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龚伦川</cp:lastModifiedBy>
  <dcterms:created xsi:type="dcterms:W3CDTF">2006-09-16T00:00:00Z</dcterms:created>
  <dcterms:modified xsi:type="dcterms:W3CDTF">2020-09-30T02:07:34Z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