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bookViews>
  <sheets>
    <sheet name="建设类" sheetId="4" r:id="rId1"/>
  </sheets>
  <definedNames>
    <definedName name="_xlnm.Print_Titles" localSheetId="0">建设类!$1:$2</definedName>
  </definedNames>
  <calcPr calcId="124519"/>
</workbook>
</file>

<file path=xl/calcChain.xml><?xml version="1.0" encoding="utf-8"?>
<calcChain xmlns="http://schemas.openxmlformats.org/spreadsheetml/2006/main">
  <c r="I24" i="4"/>
  <c r="E24"/>
  <c r="J18"/>
  <c r="J17"/>
</calcChain>
</file>

<file path=xl/sharedStrings.xml><?xml version="1.0" encoding="utf-8"?>
<sst xmlns="http://schemas.openxmlformats.org/spreadsheetml/2006/main" count="126" uniqueCount="113">
  <si>
    <t>一级指标</t>
  </si>
  <si>
    <t>二级指标</t>
  </si>
  <si>
    <t>三级指标</t>
  </si>
  <si>
    <t>指标解释</t>
  </si>
  <si>
    <t>分值</t>
  </si>
  <si>
    <t>评价标准</t>
  </si>
  <si>
    <t>具体评分标准</t>
  </si>
  <si>
    <t>须提供的证明材料</t>
  </si>
  <si>
    <t>得分</t>
  </si>
  <si>
    <t>备注</t>
  </si>
  <si>
    <t>项目投入（20分）</t>
  </si>
  <si>
    <t>项目立项（12分）</t>
  </si>
  <si>
    <t>项目立项规范性</t>
  </si>
  <si>
    <t>项目申请、设立过程是否符合相关要求，用以反映和考核项目立项的规范情况</t>
  </si>
  <si>
    <r>
      <rPr>
        <sz val="10"/>
        <rFont val="Calibri"/>
        <family val="2"/>
      </rPr>
      <t>①</t>
    </r>
    <r>
      <rPr>
        <sz val="10"/>
        <rFont val="宋体"/>
        <charset val="134"/>
      </rPr>
      <t>是否具有立项申请及审批文件并严格按程序办理②是否通过财评及公开招投标③是否开展可行性研究、论证、风险评估及集体决策④建设目标、建设规模的合理性</t>
    </r>
  </si>
  <si>
    <r>
      <rPr>
        <sz val="10"/>
        <rFont val="宋体"/>
        <charset val="134"/>
      </rPr>
      <t>每项</t>
    </r>
    <r>
      <rPr>
        <sz val="10"/>
        <rFont val="Calibri"/>
        <family val="2"/>
      </rPr>
      <t>1</t>
    </r>
    <r>
      <rPr>
        <sz val="10"/>
        <rFont val="宋体"/>
        <charset val="134"/>
      </rPr>
      <t>分</t>
    </r>
  </si>
  <si>
    <t>立项批文，财评及招投标手续，可研报告</t>
  </si>
  <si>
    <t>绩效目标合理性</t>
  </si>
  <si>
    <t>项目所设定的绩效目标是否依据充分，是否符合客观实际，用以反映和考核项目绩效目标与项目实施的相符情况。</t>
  </si>
  <si>
    <r>
      <rPr>
        <sz val="10"/>
        <rFont val="宋体"/>
        <charset val="134"/>
        <scheme val="minor"/>
      </rPr>
      <t>①是否编报绩效目标②项目符合相关法律法规、国民经济发展规划和党委政府决策</t>
    </r>
    <r>
      <rPr>
        <sz val="10"/>
        <rFont val="Calibri"/>
        <family val="2"/>
      </rPr>
      <t>③</t>
    </r>
    <r>
      <rPr>
        <sz val="10"/>
        <rFont val="宋体"/>
        <charset val="134"/>
      </rPr>
      <t>实施项目是否与单位职责密切相关</t>
    </r>
    <r>
      <rPr>
        <sz val="10"/>
        <rFont val="Calibri"/>
        <family val="2"/>
      </rPr>
      <t>④</t>
    </r>
    <r>
      <rPr>
        <sz val="10"/>
        <rFont val="宋体"/>
        <charset val="134"/>
      </rPr>
      <t>是否为促进事业发展所必需预期产出</t>
    </r>
    <r>
      <rPr>
        <sz val="10"/>
        <rFont val="宋体"/>
        <charset val="134"/>
        <scheme val="minor"/>
      </rPr>
      <t>⑤</t>
    </r>
    <r>
      <rPr>
        <sz val="10"/>
        <rFont val="宋体"/>
        <charset val="134"/>
      </rPr>
      <t>是否符合正常的业绩发展水平</t>
    </r>
  </si>
  <si>
    <t>每项1分</t>
  </si>
  <si>
    <t>相关法律法规、政策文件、政府规划、部门计划、部门职能职责</t>
  </si>
  <si>
    <t>绩效指标明确性</t>
  </si>
  <si>
    <t>依据绩效目标设定的绩效指标是否清晰、细化、可衡量等，用以反映和考核项目绩效目标的明细化情况。</t>
  </si>
  <si>
    <r>
      <rPr>
        <sz val="10"/>
        <rFont val="Calibri"/>
        <family val="2"/>
      </rPr>
      <t>①</t>
    </r>
    <r>
      <rPr>
        <sz val="10"/>
        <rFont val="宋体"/>
        <charset val="134"/>
      </rPr>
      <t>绩效指标是否为与项目密切相关的关键指标并设置全面</t>
    </r>
    <r>
      <rPr>
        <sz val="10"/>
        <rFont val="Calibri"/>
        <family val="2"/>
      </rPr>
      <t>②</t>
    </r>
    <r>
      <rPr>
        <sz val="10"/>
        <rFont val="宋体"/>
        <charset val="134"/>
      </rPr>
      <t>是否通过清晰、可衡量的指标值予以体现</t>
    </r>
    <r>
      <rPr>
        <sz val="10"/>
        <rFont val="Calibri"/>
        <family val="2"/>
      </rPr>
      <t>③</t>
    </r>
    <r>
      <rPr>
        <sz val="10"/>
        <rFont val="宋体"/>
        <charset val="134"/>
      </rPr>
      <t>设定指标值与投资额或资金量相匹配程度</t>
    </r>
    <r>
      <rPr>
        <sz val="10"/>
        <rFont val="Calibri"/>
        <family val="2"/>
      </rPr>
      <t>④</t>
    </r>
    <r>
      <rPr>
        <sz val="10"/>
        <rFont val="宋体"/>
        <charset val="134"/>
      </rPr>
      <t>指标是否细化量化方便理解</t>
    </r>
  </si>
  <si>
    <t>绩效目标申报表、工作计划及有关材料</t>
  </si>
  <si>
    <t>绩效指标设置不全面</t>
  </si>
  <si>
    <t>项目进度（4分）</t>
  </si>
  <si>
    <t>项目完成进度</t>
  </si>
  <si>
    <t>对项目完成情况进考核</t>
  </si>
  <si>
    <t>项目完成进度=（项目已完工程量/项目总工程量）*100%</t>
  </si>
  <si>
    <t>100%得4分，每降低10%扣1分</t>
  </si>
  <si>
    <t>账本、凭证等相关资料</t>
  </si>
  <si>
    <t>截止2019年12月31日，项目已完成70%</t>
  </si>
  <si>
    <t>资金拨付（3分）</t>
  </si>
  <si>
    <t>预算执行率</t>
  </si>
  <si>
    <t>用以反映和考核项目预算执行情况</t>
  </si>
  <si>
    <t>（实际到位资金/年初预算）×100%</t>
  </si>
  <si>
    <t>100%得3分，每降低5%扣1分</t>
  </si>
  <si>
    <t>项目管理（20分）</t>
  </si>
  <si>
    <t>业务管理（14分）</t>
  </si>
  <si>
    <t>管理制度健全性</t>
  </si>
  <si>
    <t>项目相关业务管理制度是否健全</t>
  </si>
  <si>
    <t>①是否制定相应的业务管理制度②业务管理制度是否合法、合规、完整</t>
  </si>
  <si>
    <t>每项2分</t>
  </si>
  <si>
    <t>相关管理制度或文件</t>
  </si>
  <si>
    <t>制度执行有效性</t>
  </si>
  <si>
    <t>项目实施是否严格按制度要求进行管理</t>
  </si>
  <si>
    <t>①是否遵守相关法律法规和管理制度②项目调整及支出调整手续是否完备③项目合同、验收报告、技术鉴定等资料是否齐全并及时归档④项目实施的人员、场地条件等是否落实到位⑤项目公示情况、采购程序实施、合同签订及履行情况</t>
  </si>
  <si>
    <t>每项0.4分</t>
  </si>
  <si>
    <t>项目档案资料</t>
  </si>
  <si>
    <t>资料完善不及时，管理人员到位不及时</t>
  </si>
  <si>
    <t>项目质量可控性</t>
  </si>
  <si>
    <t>项目实施单位是否为达到项目质量要求采取了必要的措施</t>
  </si>
  <si>
    <t>①是否制定相应的项目质量要求和标准②是否采取项目质量检查、验收等必需的控制措施和手段</t>
  </si>
  <si>
    <t>项目检查、验收资料等</t>
  </si>
  <si>
    <t>过程管理</t>
  </si>
  <si>
    <t>是否加强项目过程、结果管理</t>
  </si>
  <si>
    <t>①是否开展项目日常监管②是否制定项目后续维修维护管理措施</t>
  </si>
  <si>
    <t>监管资料、制度措施</t>
  </si>
  <si>
    <t>财务管理（6分）</t>
  </si>
  <si>
    <t>项目单位财务制度是否健全</t>
  </si>
  <si>
    <t>①是否制定相应的项目资金管理办法②项目资金管理办法是否符合相关财务会计制度的规定</t>
  </si>
  <si>
    <t>项目资金管理办法</t>
  </si>
  <si>
    <t>资金使用合规性</t>
  </si>
  <si>
    <t>项目资金使用是否符合相关财务管理制度规定</t>
  </si>
  <si>
    <t>①是否符合国家财经法规和财务管理制度以及有关专项资金管理办法的规定②资金的拨付是否有完整的审批程序和手续③项目的重大开支是否经过评估认证④是否存在截留、挤占、挪用、虚列支出等情况⑤资金拨付是否按合同进度并履行相应的审批程序和手续</t>
  </si>
  <si>
    <t>核查相关账务、资料</t>
  </si>
  <si>
    <t>主要用于前期费用支出，支付城市建设配套费等费用</t>
  </si>
  <si>
    <t>财务监控有效性</t>
  </si>
  <si>
    <t>项目单位是否为保障资金的安全、规范运行而采取了必要的内控监督措施。</t>
  </si>
  <si>
    <t xml:space="preserve">
①是否已制定或具有相应的内控机制②是否采取了相应的财务检查等必要的监控手段。</t>
  </si>
  <si>
    <t>检查记录、整改意见等</t>
  </si>
  <si>
    <t>项目产出(30分)</t>
  </si>
  <si>
    <t>产出指标（30分）</t>
  </si>
  <si>
    <t>数量</t>
  </si>
  <si>
    <t>用以反映和考核项目产出质量目标的实现程度</t>
  </si>
  <si>
    <t>项目完成率=（实际项目数/计划项目数）*100%</t>
  </si>
  <si>
    <t>100%得7分，每降低10%扣1分</t>
  </si>
  <si>
    <t>质量</t>
  </si>
  <si>
    <t>质量达标率=（项目完成的质量达标产出数/实际产出数）*100%</t>
  </si>
  <si>
    <t>100%得8分，每降低10%扣1分</t>
  </si>
  <si>
    <t>相关检查资料</t>
  </si>
  <si>
    <t>时效</t>
  </si>
  <si>
    <t>反映和考核项目产出时效目标的实现程度</t>
  </si>
  <si>
    <t>完成及时率=（实际完成时间/计划完成时间）*100%</t>
  </si>
  <si>
    <t>100%得8分，每增长10%扣1分</t>
  </si>
  <si>
    <t>成本</t>
  </si>
  <si>
    <t>用以反映和考核成本节约控制情况</t>
  </si>
  <si>
    <t>成本节约率=[（计划成本-实际成本）/计划成本]×100%</t>
  </si>
  <si>
    <t>100%得7分，每超出1%扣0.5分</t>
  </si>
  <si>
    <t>项目效果(30分)</t>
  </si>
  <si>
    <t>效益指标（30分）</t>
  </si>
  <si>
    <t>经济效益</t>
  </si>
  <si>
    <t>反映相关产出对经济发展带来的影响和效果</t>
  </si>
  <si>
    <t>项目实施教学环境的改善对经济发展所带的直接或间接影响情况</t>
  </si>
  <si>
    <t>有6分，无0分</t>
  </si>
  <si>
    <t>可行性研究报告、各宣传资料、现场调查资料</t>
  </si>
  <si>
    <t>社会效益</t>
  </si>
  <si>
    <t>反映相关产出对社会发展带来的影响和效果</t>
  </si>
  <si>
    <t>项目实施，教学质量的提高对社会发展所带来的直接或间接影响</t>
  </si>
  <si>
    <t>生态效益</t>
  </si>
  <si>
    <t>反映相关产出对自然环境带来的影响和效果</t>
  </si>
  <si>
    <t>项目实施对生态环境所带来的直接或间接的影响</t>
  </si>
  <si>
    <t>可持续影响</t>
  </si>
  <si>
    <t>项目后续运行及成效发挥的可持续影响情况</t>
  </si>
  <si>
    <t>社会公众或服务对象满意度</t>
  </si>
  <si>
    <t>社会公众或服务对象对项目实施效果的满意程度。</t>
  </si>
  <si>
    <t>对本项目实施后的满意程度</t>
  </si>
  <si>
    <t>100%得6分，每降低5%扣1分</t>
  </si>
  <si>
    <t>发放调查表</t>
  </si>
  <si>
    <t>合计</t>
  </si>
  <si>
    <t>2018年教育现代化推进工程中央基建投资预算专项资金绩效评价得分表</t>
    <phoneticPr fontId="8" type="noConversion"/>
  </si>
</sst>
</file>

<file path=xl/styles.xml><?xml version="1.0" encoding="utf-8"?>
<styleSheet xmlns="http://schemas.openxmlformats.org/spreadsheetml/2006/main">
  <fonts count="9">
    <font>
      <sz val="11"/>
      <color theme="1"/>
      <name val="宋体"/>
      <charset val="134"/>
      <scheme val="minor"/>
    </font>
    <font>
      <sz val="10"/>
      <color theme="1"/>
      <name val="宋体"/>
      <charset val="134"/>
      <scheme val="minor"/>
    </font>
    <font>
      <sz val="20"/>
      <color theme="1"/>
      <name val="宋体"/>
      <charset val="134"/>
      <scheme val="minor"/>
    </font>
    <font>
      <sz val="10"/>
      <name val="宋体"/>
      <charset val="134"/>
      <scheme val="minor"/>
    </font>
    <font>
      <sz val="10"/>
      <name val="Calibri"/>
      <family val="2"/>
    </font>
    <font>
      <sz val="10"/>
      <name val="宋体"/>
      <charset val="134"/>
    </font>
    <font>
      <sz val="11"/>
      <color theme="1"/>
      <name val="宋体"/>
      <charset val="134"/>
      <scheme val="minor"/>
    </font>
    <font>
      <sz val="12"/>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9" fontId="6" fillId="0" borderId="0" applyFont="0" applyFill="0" applyBorder="0" applyAlignment="0" applyProtection="0">
      <alignment vertical="center"/>
    </xf>
    <xf numFmtId="0" fontId="7" fillId="0" borderId="0">
      <alignment vertical="center"/>
    </xf>
  </cellStyleXfs>
  <cellXfs count="2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4" fillId="0" borderId="1" xfId="0" applyFont="1" applyFill="1" applyBorder="1" applyAlignment="1">
      <alignment vertical="center" wrapText="1"/>
    </xf>
    <xf numFmtId="0" fontId="3" fillId="0" borderId="0" xfId="0" applyFont="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vertical="center" wrapText="1"/>
    </xf>
    <xf numFmtId="10" fontId="1" fillId="0" borderId="1" xfId="1" applyNumberFormat="1" applyFont="1" applyBorder="1" applyAlignment="1">
      <alignment vertical="center" wrapText="1"/>
    </xf>
    <xf numFmtId="9" fontId="1" fillId="0" borderId="0" xfId="1"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cellXfs>
  <cellStyles count="3">
    <cellStyle name="百分比" xfId="1" builtinId="5"/>
    <cellStyle name="常规" xfId="0" builtinId="0"/>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24"/>
  <sheetViews>
    <sheetView tabSelected="1" view="pageBreakPreview" zoomScaleSheetLayoutView="100" workbookViewId="0">
      <pane xSplit="3" ySplit="2" topLeftCell="D3" activePane="bottomRight" state="frozen"/>
      <selection pane="topRight"/>
      <selection pane="bottomLeft"/>
      <selection pane="bottomRight" sqref="A1:J1"/>
    </sheetView>
  </sheetViews>
  <sheetFormatPr defaultColWidth="103" defaultRowHeight="47.1" customHeight="1"/>
  <cols>
    <col min="1" max="1" width="8.25" style="3" customWidth="1"/>
    <col min="2" max="2" width="8.125" style="3" customWidth="1"/>
    <col min="3" max="3" width="8.75" style="3" customWidth="1"/>
    <col min="4" max="4" width="28.25" style="3" customWidth="1"/>
    <col min="5" max="5" width="5.5" style="4" customWidth="1"/>
    <col min="6" max="6" width="38.375" style="3" customWidth="1"/>
    <col min="7" max="7" width="12.5" style="3" customWidth="1"/>
    <col min="8" max="8" width="11.125" style="3" customWidth="1"/>
    <col min="9" max="9" width="5.125" style="4" customWidth="1"/>
    <col min="10" max="10" width="20.5" style="3" customWidth="1"/>
    <col min="11" max="16375" width="103" style="3" customWidth="1"/>
    <col min="16376" max="16384" width="103" style="3"/>
  </cols>
  <sheetData>
    <row r="1" spans="1:10" ht="47.1" customHeight="1">
      <c r="A1" s="21" t="s">
        <v>112</v>
      </c>
      <c r="B1" s="21"/>
      <c r="C1" s="21"/>
      <c r="D1" s="21"/>
      <c r="E1" s="21"/>
      <c r="F1" s="21"/>
      <c r="G1" s="21"/>
      <c r="H1" s="21"/>
      <c r="I1" s="21"/>
      <c r="J1" s="21"/>
    </row>
    <row r="2" spans="1:10" s="1" customFormat="1" ht="35.1" customHeight="1">
      <c r="A2" s="5" t="s">
        <v>0</v>
      </c>
      <c r="B2" s="5" t="s">
        <v>1</v>
      </c>
      <c r="C2" s="5" t="s">
        <v>2</v>
      </c>
      <c r="D2" s="5" t="s">
        <v>3</v>
      </c>
      <c r="E2" s="5" t="s">
        <v>4</v>
      </c>
      <c r="F2" s="5" t="s">
        <v>5</v>
      </c>
      <c r="G2" s="5" t="s">
        <v>6</v>
      </c>
      <c r="H2" s="5" t="s">
        <v>7</v>
      </c>
      <c r="I2" s="5" t="s">
        <v>8</v>
      </c>
      <c r="J2" s="5" t="s">
        <v>9</v>
      </c>
    </row>
    <row r="3" spans="1:10" s="2" customFormat="1" ht="61.5" customHeight="1">
      <c r="A3" s="22" t="s">
        <v>10</v>
      </c>
      <c r="B3" s="23" t="s">
        <v>11</v>
      </c>
      <c r="C3" s="8" t="s">
        <v>12</v>
      </c>
      <c r="D3" s="9" t="s">
        <v>13</v>
      </c>
      <c r="E3" s="6">
        <v>4</v>
      </c>
      <c r="F3" s="10" t="s">
        <v>14</v>
      </c>
      <c r="G3" s="11" t="s">
        <v>15</v>
      </c>
      <c r="H3" s="8" t="s">
        <v>16</v>
      </c>
      <c r="I3" s="5">
        <v>4</v>
      </c>
      <c r="J3" s="18"/>
    </row>
    <row r="4" spans="1:10" s="2" customFormat="1" ht="67.5" customHeight="1">
      <c r="A4" s="22"/>
      <c r="B4" s="23"/>
      <c r="C4" s="12" t="s">
        <v>17</v>
      </c>
      <c r="D4" s="13" t="s">
        <v>18</v>
      </c>
      <c r="E4" s="7">
        <v>5</v>
      </c>
      <c r="F4" s="12" t="s">
        <v>19</v>
      </c>
      <c r="G4" s="12" t="s">
        <v>20</v>
      </c>
      <c r="H4" s="12" t="s">
        <v>21</v>
      </c>
      <c r="I4" s="5">
        <v>5</v>
      </c>
      <c r="J4" s="18"/>
    </row>
    <row r="5" spans="1:10" s="2" customFormat="1" ht="58.15" customHeight="1">
      <c r="A5" s="22"/>
      <c r="B5" s="23"/>
      <c r="C5" s="12" t="s">
        <v>22</v>
      </c>
      <c r="D5" s="13" t="s">
        <v>23</v>
      </c>
      <c r="E5" s="7">
        <v>4</v>
      </c>
      <c r="F5" s="14" t="s">
        <v>24</v>
      </c>
      <c r="G5" s="14" t="s">
        <v>20</v>
      </c>
      <c r="H5" s="12" t="s">
        <v>25</v>
      </c>
      <c r="I5" s="5">
        <v>2</v>
      </c>
      <c r="J5" s="18" t="s">
        <v>26</v>
      </c>
    </row>
    <row r="6" spans="1:10" s="2" customFormat="1" ht="47.1" customHeight="1">
      <c r="A6" s="22"/>
      <c r="B6" s="15" t="s">
        <v>27</v>
      </c>
      <c r="C6" s="8" t="s">
        <v>28</v>
      </c>
      <c r="D6" s="15" t="s">
        <v>29</v>
      </c>
      <c r="E6" s="6">
        <v>4</v>
      </c>
      <c r="F6" s="8" t="s">
        <v>30</v>
      </c>
      <c r="G6" s="8" t="s">
        <v>31</v>
      </c>
      <c r="H6" s="8" t="s">
        <v>32</v>
      </c>
      <c r="I6" s="5">
        <v>1</v>
      </c>
      <c r="J6" s="18" t="s">
        <v>33</v>
      </c>
    </row>
    <row r="7" spans="1:10" s="2" customFormat="1" ht="47.1" customHeight="1">
      <c r="A7" s="22"/>
      <c r="B7" s="8" t="s">
        <v>34</v>
      </c>
      <c r="C7" s="8" t="s">
        <v>35</v>
      </c>
      <c r="D7" s="9" t="s">
        <v>36</v>
      </c>
      <c r="E7" s="7">
        <v>3</v>
      </c>
      <c r="F7" s="8" t="s">
        <v>37</v>
      </c>
      <c r="G7" s="8" t="s">
        <v>38</v>
      </c>
      <c r="H7" s="8" t="s">
        <v>32</v>
      </c>
      <c r="I7" s="5">
        <v>3</v>
      </c>
      <c r="J7" s="18"/>
    </row>
    <row r="8" spans="1:10" s="2" customFormat="1" ht="47.1" customHeight="1">
      <c r="A8" s="22" t="s">
        <v>39</v>
      </c>
      <c r="B8" s="22" t="s">
        <v>40</v>
      </c>
      <c r="C8" s="8" t="s">
        <v>41</v>
      </c>
      <c r="D8" s="9" t="s">
        <v>42</v>
      </c>
      <c r="E8" s="6">
        <v>4</v>
      </c>
      <c r="F8" s="8" t="s">
        <v>43</v>
      </c>
      <c r="G8" s="8" t="s">
        <v>44</v>
      </c>
      <c r="H8" s="8" t="s">
        <v>45</v>
      </c>
      <c r="I8" s="5">
        <v>4</v>
      </c>
      <c r="J8" s="18"/>
    </row>
    <row r="9" spans="1:10" s="2" customFormat="1" ht="82.9" customHeight="1">
      <c r="A9" s="22"/>
      <c r="B9" s="22"/>
      <c r="C9" s="8" t="s">
        <v>46</v>
      </c>
      <c r="D9" s="9" t="s">
        <v>47</v>
      </c>
      <c r="E9" s="6">
        <v>2</v>
      </c>
      <c r="F9" s="8" t="s">
        <v>48</v>
      </c>
      <c r="G9" s="8" t="s">
        <v>49</v>
      </c>
      <c r="H9" s="8" t="s">
        <v>50</v>
      </c>
      <c r="I9" s="5">
        <v>1.2</v>
      </c>
      <c r="J9" s="18" t="s">
        <v>51</v>
      </c>
    </row>
    <row r="10" spans="1:10" s="2" customFormat="1" ht="47.1" customHeight="1">
      <c r="A10" s="22"/>
      <c r="B10" s="22"/>
      <c r="C10" s="8" t="s">
        <v>52</v>
      </c>
      <c r="D10" s="9" t="s">
        <v>53</v>
      </c>
      <c r="E10" s="6">
        <v>4</v>
      </c>
      <c r="F10" s="8" t="s">
        <v>54</v>
      </c>
      <c r="G10" s="8" t="s">
        <v>44</v>
      </c>
      <c r="H10" s="8" t="s">
        <v>55</v>
      </c>
      <c r="I10" s="5">
        <v>4</v>
      </c>
      <c r="J10" s="18"/>
    </row>
    <row r="11" spans="1:10" s="2" customFormat="1" ht="47.1" customHeight="1">
      <c r="A11" s="22"/>
      <c r="B11" s="22"/>
      <c r="C11" s="8" t="s">
        <v>56</v>
      </c>
      <c r="D11" s="9" t="s">
        <v>57</v>
      </c>
      <c r="E11" s="6">
        <v>4</v>
      </c>
      <c r="F11" s="8" t="s">
        <v>58</v>
      </c>
      <c r="G11" s="8" t="s">
        <v>44</v>
      </c>
      <c r="H11" s="8" t="s">
        <v>59</v>
      </c>
      <c r="I11" s="5">
        <v>4</v>
      </c>
      <c r="J11" s="18"/>
    </row>
    <row r="12" spans="1:10" s="2" customFormat="1" ht="47.1" customHeight="1">
      <c r="A12" s="22"/>
      <c r="B12" s="22" t="s">
        <v>60</v>
      </c>
      <c r="C12" s="8" t="s">
        <v>41</v>
      </c>
      <c r="D12" s="9" t="s">
        <v>61</v>
      </c>
      <c r="E12" s="6">
        <v>2</v>
      </c>
      <c r="F12" s="8" t="s">
        <v>62</v>
      </c>
      <c r="G12" s="8" t="s">
        <v>20</v>
      </c>
      <c r="H12" s="8" t="s">
        <v>63</v>
      </c>
      <c r="I12" s="5">
        <v>2</v>
      </c>
      <c r="J12" s="18"/>
    </row>
    <row r="13" spans="1:10" s="2" customFormat="1" ht="83.1" customHeight="1">
      <c r="A13" s="22"/>
      <c r="B13" s="22"/>
      <c r="C13" s="8" t="s">
        <v>64</v>
      </c>
      <c r="D13" s="9" t="s">
        <v>65</v>
      </c>
      <c r="E13" s="6">
        <v>2</v>
      </c>
      <c r="F13" s="8" t="s">
        <v>66</v>
      </c>
      <c r="G13" s="8" t="s">
        <v>49</v>
      </c>
      <c r="H13" s="8" t="s">
        <v>67</v>
      </c>
      <c r="I13" s="5">
        <v>1.2</v>
      </c>
      <c r="J13" s="18" t="s">
        <v>68</v>
      </c>
    </row>
    <row r="14" spans="1:10" s="2" customFormat="1" ht="47.1" customHeight="1">
      <c r="A14" s="22"/>
      <c r="B14" s="22"/>
      <c r="C14" s="8" t="s">
        <v>69</v>
      </c>
      <c r="D14" s="9" t="s">
        <v>70</v>
      </c>
      <c r="E14" s="6">
        <v>2</v>
      </c>
      <c r="F14" s="8" t="s">
        <v>71</v>
      </c>
      <c r="G14" s="8" t="s">
        <v>20</v>
      </c>
      <c r="H14" s="12" t="s">
        <v>72</v>
      </c>
      <c r="I14" s="5">
        <v>2</v>
      </c>
      <c r="J14" s="18"/>
    </row>
    <row r="15" spans="1:10" s="2" customFormat="1" ht="47.1" customHeight="1">
      <c r="A15" s="22" t="s">
        <v>73</v>
      </c>
      <c r="B15" s="22" t="s">
        <v>74</v>
      </c>
      <c r="C15" s="8" t="s">
        <v>75</v>
      </c>
      <c r="D15" s="9" t="s">
        <v>76</v>
      </c>
      <c r="E15" s="6">
        <v>7</v>
      </c>
      <c r="F15" s="8" t="s">
        <v>77</v>
      </c>
      <c r="G15" s="8" t="s">
        <v>78</v>
      </c>
      <c r="H15" s="8"/>
      <c r="I15" s="5">
        <v>7</v>
      </c>
      <c r="J15" s="18"/>
    </row>
    <row r="16" spans="1:10" s="2" customFormat="1" ht="47.1" customHeight="1">
      <c r="A16" s="22"/>
      <c r="B16" s="22"/>
      <c r="C16" s="8" t="s">
        <v>79</v>
      </c>
      <c r="D16" s="9" t="s">
        <v>76</v>
      </c>
      <c r="E16" s="6">
        <v>8</v>
      </c>
      <c r="F16" s="8" t="s">
        <v>80</v>
      </c>
      <c r="G16" s="8" t="s">
        <v>81</v>
      </c>
      <c r="H16" s="8" t="s">
        <v>82</v>
      </c>
      <c r="I16" s="5">
        <v>8</v>
      </c>
      <c r="J16" s="18"/>
    </row>
    <row r="17" spans="1:11" s="2" customFormat="1" ht="47.1" customHeight="1">
      <c r="A17" s="22"/>
      <c r="B17" s="22"/>
      <c r="C17" s="8" t="s">
        <v>83</v>
      </c>
      <c r="D17" s="9" t="s">
        <v>84</v>
      </c>
      <c r="E17" s="6">
        <v>8</v>
      </c>
      <c r="F17" s="8" t="s">
        <v>85</v>
      </c>
      <c r="G17" s="8" t="s">
        <v>86</v>
      </c>
      <c r="H17" s="8"/>
      <c r="I17" s="5">
        <v>4</v>
      </c>
      <c r="J17" s="18">
        <f>(1835/1278)*100</f>
        <v>143.58372456964</v>
      </c>
    </row>
    <row r="18" spans="1:11" s="2" customFormat="1" ht="47.1" customHeight="1">
      <c r="A18" s="22"/>
      <c r="B18" s="22"/>
      <c r="C18" s="8" t="s">
        <v>87</v>
      </c>
      <c r="D18" s="9" t="s">
        <v>88</v>
      </c>
      <c r="E18" s="6">
        <v>7</v>
      </c>
      <c r="F18" s="8" t="s">
        <v>89</v>
      </c>
      <c r="G18" s="8" t="s">
        <v>90</v>
      </c>
      <c r="H18" s="8"/>
      <c r="I18" s="5">
        <v>5</v>
      </c>
      <c r="J18" s="19">
        <f>((16940000-17562059.75)/16940000)*100%</f>
        <v>-3.6721354781582102E-2</v>
      </c>
      <c r="K18" s="20"/>
    </row>
    <row r="19" spans="1:11" s="2" customFormat="1" ht="47.1" customHeight="1">
      <c r="A19" s="22" t="s">
        <v>91</v>
      </c>
      <c r="B19" s="22" t="s">
        <v>92</v>
      </c>
      <c r="C19" s="8" t="s">
        <v>93</v>
      </c>
      <c r="D19" s="9" t="s">
        <v>94</v>
      </c>
      <c r="E19" s="6">
        <v>6</v>
      </c>
      <c r="F19" s="8" t="s">
        <v>95</v>
      </c>
      <c r="G19" s="8" t="s">
        <v>96</v>
      </c>
      <c r="H19" s="24" t="s">
        <v>97</v>
      </c>
      <c r="I19" s="5">
        <v>6</v>
      </c>
      <c r="J19" s="18"/>
    </row>
    <row r="20" spans="1:11" s="2" customFormat="1" ht="47.1" customHeight="1">
      <c r="A20" s="22"/>
      <c r="B20" s="22"/>
      <c r="C20" s="8" t="s">
        <v>98</v>
      </c>
      <c r="D20" s="9" t="s">
        <v>99</v>
      </c>
      <c r="E20" s="6">
        <v>6</v>
      </c>
      <c r="F20" s="8" t="s">
        <v>100</v>
      </c>
      <c r="G20" s="8" t="s">
        <v>96</v>
      </c>
      <c r="H20" s="25"/>
      <c r="I20" s="5">
        <v>6</v>
      </c>
      <c r="J20" s="18"/>
    </row>
    <row r="21" spans="1:11" s="2" customFormat="1" ht="47.1" customHeight="1">
      <c r="A21" s="22"/>
      <c r="B21" s="22"/>
      <c r="C21" s="8" t="s">
        <v>101</v>
      </c>
      <c r="D21" s="9" t="s">
        <v>102</v>
      </c>
      <c r="E21" s="6">
        <v>6</v>
      </c>
      <c r="F21" s="8" t="s">
        <v>103</v>
      </c>
      <c r="G21" s="8" t="s">
        <v>96</v>
      </c>
      <c r="H21" s="25"/>
      <c r="I21" s="5">
        <v>6</v>
      </c>
      <c r="J21" s="18"/>
    </row>
    <row r="22" spans="1:11" s="2" customFormat="1" ht="47.1" customHeight="1">
      <c r="A22" s="22"/>
      <c r="B22" s="22"/>
      <c r="C22" s="8" t="s">
        <v>104</v>
      </c>
      <c r="D22" s="9" t="s">
        <v>105</v>
      </c>
      <c r="E22" s="6">
        <v>6</v>
      </c>
      <c r="F22" s="8" t="s">
        <v>105</v>
      </c>
      <c r="G22" s="8" t="s">
        <v>96</v>
      </c>
      <c r="H22" s="26"/>
      <c r="I22" s="5">
        <v>6</v>
      </c>
      <c r="J22" s="18"/>
    </row>
    <row r="23" spans="1:11" s="2" customFormat="1" ht="47.1" customHeight="1">
      <c r="A23" s="22"/>
      <c r="B23" s="22"/>
      <c r="C23" s="8" t="s">
        <v>106</v>
      </c>
      <c r="D23" s="9" t="s">
        <v>107</v>
      </c>
      <c r="E23" s="6">
        <v>6</v>
      </c>
      <c r="F23" s="8" t="s">
        <v>108</v>
      </c>
      <c r="G23" s="8" t="s">
        <v>109</v>
      </c>
      <c r="H23" s="8" t="s">
        <v>110</v>
      </c>
      <c r="I23" s="5">
        <v>6</v>
      </c>
      <c r="J23" s="18"/>
    </row>
    <row r="24" spans="1:11" ht="36" customHeight="1">
      <c r="A24" s="16" t="s">
        <v>111</v>
      </c>
      <c r="B24" s="17"/>
      <c r="C24" s="17"/>
      <c r="D24" s="17"/>
      <c r="E24" s="16">
        <f>SUM(E3:E23)</f>
        <v>100</v>
      </c>
      <c r="F24" s="17"/>
      <c r="G24" s="17"/>
      <c r="H24" s="17"/>
      <c r="I24" s="16">
        <f>SUM(I3:I23)</f>
        <v>87.4</v>
      </c>
      <c r="J24" s="17"/>
    </row>
  </sheetData>
  <mergeCells count="11">
    <mergeCell ref="A1:J1"/>
    <mergeCell ref="A3:A7"/>
    <mergeCell ref="A8:A14"/>
    <mergeCell ref="A15:A18"/>
    <mergeCell ref="A19:A23"/>
    <mergeCell ref="B3:B5"/>
    <mergeCell ref="B8:B11"/>
    <mergeCell ref="B12:B14"/>
    <mergeCell ref="B15:B18"/>
    <mergeCell ref="B19:B23"/>
    <mergeCell ref="H19:H22"/>
  </mergeCells>
  <phoneticPr fontId="8" type="noConversion"/>
  <printOptions horizontalCentered="1"/>
  <pageMargins left="0.31458333333333299" right="0.23611111111111099" top="0.66874999999999996" bottom="0.62986111111111098" header="0.5" footer="0.5"/>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建设类</vt:lpstr>
      <vt:lpstr>建设类!Print_Titles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龚伦川</cp:lastModifiedBy>
  <dcterms:created xsi:type="dcterms:W3CDTF">2020-03-25T06:40:00Z</dcterms:created>
  <dcterms:modified xsi:type="dcterms:W3CDTF">2020-09-29T08:50:01Z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