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definedNames>
    <definedName name="_xlnm._FilterDatabase" localSheetId="0" hidden="1">Sheet1!$A$3:$Q$3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<sst xmlns="http://schemas.openxmlformats.org/spreadsheetml/2006/main" count="1238" uniqueCount="535">
  <si>
    <r>
      <rPr>
        <sz val="18"/>
        <rFont val="方正黑体_GBK"/>
        <charset val="134"/>
      </rPr>
      <t>附件</t>
    </r>
    <r>
      <rPr>
        <sz val="18"/>
        <rFont val="Times New Roman"/>
        <charset val="0"/>
      </rPr>
      <t>1</t>
    </r>
    <r>
      <rPr>
        <sz val="18"/>
        <rFont val="方正黑体_GBK"/>
        <charset val="134"/>
      </rPr>
      <t>：</t>
    </r>
  </si>
  <si>
    <r>
      <rPr>
        <sz val="36"/>
        <rFont val="方正小标宋_GBK"/>
        <charset val="134"/>
      </rPr>
      <t>铜梁区</t>
    </r>
    <r>
      <rPr>
        <sz val="36"/>
        <rFont val="Times New Roman"/>
        <charset val="134"/>
      </rPr>
      <t>2025</t>
    </r>
    <r>
      <rPr>
        <sz val="36"/>
        <rFont val="方正小标宋_GBK"/>
        <charset val="134"/>
      </rPr>
      <t>年续建重点项目</t>
    </r>
    <r>
      <rPr>
        <sz val="36"/>
        <rFont val="Times New Roman"/>
        <charset val="134"/>
      </rPr>
      <t>1-3</t>
    </r>
    <r>
      <rPr>
        <sz val="36"/>
        <rFont val="方正小标宋_GBK"/>
        <charset val="134"/>
      </rPr>
      <t>月推进情况表</t>
    </r>
  </si>
  <si>
    <r>
      <rPr>
        <sz val="16"/>
        <rFont val="方正黑体_GBK"/>
        <charset val="134"/>
      </rPr>
      <t>序号</t>
    </r>
  </si>
  <si>
    <r>
      <rPr>
        <sz val="16"/>
        <rFont val="方正黑体_GBK"/>
        <charset val="134"/>
      </rPr>
      <t>项目名称</t>
    </r>
  </si>
  <si>
    <r>
      <rPr>
        <sz val="16"/>
        <rFont val="方正黑体_GBK"/>
        <charset val="134"/>
      </rPr>
      <t>建设</t>
    </r>
    <r>
      <rPr>
        <sz val="16"/>
        <rFont val="Times New Roman"/>
        <charset val="0"/>
      </rPr>
      <t xml:space="preserve">
</t>
    </r>
    <r>
      <rPr>
        <sz val="16"/>
        <rFont val="方正黑体_GBK"/>
        <charset val="134"/>
      </rPr>
      <t>性质</t>
    </r>
  </si>
  <si>
    <r>
      <rPr>
        <sz val="16"/>
        <rFont val="方正黑体_GBK"/>
        <charset val="134"/>
      </rPr>
      <t>投资</t>
    </r>
    <r>
      <rPr>
        <sz val="16"/>
        <rFont val="Times New Roman"/>
        <charset val="0"/>
      </rPr>
      <t xml:space="preserve">
</t>
    </r>
    <r>
      <rPr>
        <sz val="16"/>
        <rFont val="方正黑体_GBK"/>
        <charset val="134"/>
      </rPr>
      <t>性质</t>
    </r>
  </si>
  <si>
    <r>
      <rPr>
        <sz val="16"/>
        <rFont val="方正黑体_GBK"/>
        <charset val="134"/>
      </rPr>
      <t>建设规模及主要建设内容</t>
    </r>
  </si>
  <si>
    <r>
      <rPr>
        <sz val="16"/>
        <rFont val="方正黑体_GBK"/>
        <charset val="134"/>
      </rPr>
      <t>建设</t>
    </r>
    <r>
      <rPr>
        <sz val="16"/>
        <rFont val="Times New Roman"/>
        <charset val="0"/>
      </rPr>
      <t xml:space="preserve">
</t>
    </r>
    <r>
      <rPr>
        <sz val="16"/>
        <rFont val="方正黑体_GBK"/>
        <charset val="134"/>
      </rPr>
      <t>工期</t>
    </r>
  </si>
  <si>
    <r>
      <rPr>
        <sz val="16"/>
        <rFont val="方正黑体_GBK"/>
        <charset val="134"/>
      </rPr>
      <t>总投资</t>
    </r>
    <r>
      <rPr>
        <sz val="16"/>
        <rFont val="Times New Roman"/>
        <charset val="0"/>
      </rPr>
      <t xml:space="preserve">
</t>
    </r>
    <r>
      <rPr>
        <sz val="12"/>
        <rFont val="方正黑体_GBK"/>
        <charset val="134"/>
      </rPr>
      <t>（万元）</t>
    </r>
  </si>
  <si>
    <r>
      <rPr>
        <sz val="16"/>
        <rFont val="Times New Roman"/>
        <charset val="0"/>
      </rPr>
      <t>2025</t>
    </r>
    <r>
      <rPr>
        <sz val="16"/>
        <rFont val="方正黑体_GBK"/>
        <charset val="134"/>
      </rPr>
      <t>年建设</t>
    </r>
    <r>
      <rPr>
        <sz val="16"/>
        <rFont val="Times New Roman"/>
        <charset val="0"/>
      </rPr>
      <t xml:space="preserve">
</t>
    </r>
    <r>
      <rPr>
        <sz val="16"/>
        <rFont val="方正黑体_GBK"/>
        <charset val="134"/>
      </rPr>
      <t>目标任务</t>
    </r>
  </si>
  <si>
    <r>
      <rPr>
        <sz val="16"/>
        <rFont val="Times New Roman"/>
        <charset val="0"/>
      </rPr>
      <t>2025</t>
    </r>
    <r>
      <rPr>
        <sz val="16"/>
        <rFont val="方正黑体_GBK"/>
        <charset val="0"/>
      </rPr>
      <t>年计划投资</t>
    </r>
    <r>
      <rPr>
        <sz val="16"/>
        <rFont val="Times New Roman"/>
        <charset val="0"/>
      </rPr>
      <t xml:space="preserve">
</t>
    </r>
    <r>
      <rPr>
        <sz val="16"/>
        <rFont val="方正黑体_GBK"/>
        <charset val="0"/>
      </rPr>
      <t>（万元）</t>
    </r>
  </si>
  <si>
    <r>
      <rPr>
        <sz val="16"/>
        <color theme="1"/>
        <rFont val="Times New Roman"/>
        <charset val="0"/>
      </rPr>
      <t>1-3</t>
    </r>
    <r>
      <rPr>
        <sz val="16"/>
        <color rgb="FF000000"/>
        <rFont val="方正黑体_GBK"/>
        <charset val="0"/>
      </rPr>
      <t>月工作推进情况</t>
    </r>
  </si>
  <si>
    <r>
      <rPr>
        <sz val="16"/>
        <color theme="1"/>
        <rFont val="Times New Roman"/>
        <charset val="0"/>
      </rPr>
      <t>1-3</t>
    </r>
    <r>
      <rPr>
        <sz val="16"/>
        <color rgb="FF000000"/>
        <rFont val="方正黑体_GBK"/>
        <charset val="0"/>
      </rPr>
      <t>月累计完成投资</t>
    </r>
    <r>
      <rPr>
        <sz val="16"/>
        <color theme="1"/>
        <rFont val="Times New Roman"/>
        <charset val="0"/>
      </rPr>
      <t xml:space="preserve">
</t>
    </r>
    <r>
      <rPr>
        <sz val="16"/>
        <color rgb="FF000000"/>
        <rFont val="方正黑体_GBK"/>
        <charset val="0"/>
      </rPr>
      <t>（万元）</t>
    </r>
  </si>
  <si>
    <r>
      <rPr>
        <sz val="16"/>
        <color indexed="8"/>
        <rFont val="方正黑体_GBK"/>
        <charset val="134"/>
      </rPr>
      <t>下月工作计划</t>
    </r>
  </si>
  <si>
    <r>
      <rPr>
        <sz val="16"/>
        <color indexed="8"/>
        <rFont val="方正黑体_GBK"/>
        <charset val="134"/>
      </rPr>
      <t>存在问题及建议</t>
    </r>
  </si>
  <si>
    <r>
      <rPr>
        <sz val="16"/>
        <rFont val="方正黑体_GBK"/>
        <charset val="0"/>
      </rPr>
      <t>牵头单位</t>
    </r>
  </si>
  <si>
    <r>
      <rPr>
        <sz val="16"/>
        <rFont val="方正黑体_GBK"/>
        <charset val="0"/>
      </rPr>
      <t>分管区领导</t>
    </r>
  </si>
  <si>
    <r>
      <rPr>
        <sz val="16"/>
        <rFont val="方正黑体_GBK"/>
        <charset val="0"/>
      </rPr>
      <t>颜色标注</t>
    </r>
  </si>
  <si>
    <r>
      <rPr>
        <sz val="16"/>
        <rFont val="方正黑体_GBK"/>
        <charset val="0"/>
      </rPr>
      <t>备注</t>
    </r>
  </si>
  <si>
    <r>
      <rPr>
        <b/>
        <sz val="16"/>
        <rFont val="方正楷体_GBK"/>
        <charset val="0"/>
      </rPr>
      <t>合计：</t>
    </r>
    <r>
      <rPr>
        <b/>
        <sz val="16"/>
        <rFont val="Times New Roman"/>
        <charset val="0"/>
      </rPr>
      <t>93</t>
    </r>
    <r>
      <rPr>
        <b/>
        <sz val="16"/>
        <rFont val="方正楷体_GBK"/>
        <charset val="0"/>
      </rPr>
      <t>个</t>
    </r>
  </si>
  <si>
    <r>
      <rPr>
        <b/>
        <sz val="16"/>
        <rFont val="方正黑体_GBK"/>
        <charset val="0"/>
      </rPr>
      <t>一、现代化产业体系（</t>
    </r>
    <r>
      <rPr>
        <b/>
        <sz val="16"/>
        <rFont val="Times New Roman"/>
        <charset val="0"/>
      </rPr>
      <t>40</t>
    </r>
    <r>
      <rPr>
        <b/>
        <sz val="16"/>
        <rFont val="方正黑体_GBK"/>
        <charset val="0"/>
      </rPr>
      <t>）</t>
    </r>
  </si>
  <si>
    <r>
      <rPr>
        <b/>
        <sz val="16"/>
        <rFont val="方正楷体_GBK"/>
        <charset val="0"/>
      </rPr>
      <t>（一）制造业</t>
    </r>
  </si>
  <si>
    <r>
      <rPr>
        <sz val="18"/>
        <rFont val="方正仿宋_GBK"/>
        <charset val="134"/>
      </rPr>
      <t>重庆硕镭汽车零部件有限公司汽车零部件生产项目（二期）</t>
    </r>
  </si>
  <si>
    <r>
      <rPr>
        <sz val="18"/>
        <rFont val="方正仿宋_GBK"/>
        <charset val="134"/>
      </rPr>
      <t>续建</t>
    </r>
  </si>
  <si>
    <r>
      <rPr>
        <sz val="18"/>
        <rFont val="方正仿宋_GBK"/>
        <charset val="134"/>
      </rPr>
      <t>社会投资</t>
    </r>
  </si>
  <si>
    <r>
      <rPr>
        <sz val="18"/>
        <rFont val="方正仿宋_GBK"/>
        <charset val="134"/>
      </rPr>
      <t>占地</t>
    </r>
    <r>
      <rPr>
        <sz val="18"/>
        <rFont val="Times New Roman"/>
        <charset val="0"/>
      </rPr>
      <t>103</t>
    </r>
    <r>
      <rPr>
        <sz val="18"/>
        <rFont val="方正仿宋_GBK"/>
        <charset val="134"/>
      </rPr>
      <t>亩，建筑面积</t>
    </r>
    <r>
      <rPr>
        <sz val="18"/>
        <rFont val="Times New Roman"/>
        <charset val="0"/>
      </rPr>
      <t>5.18</t>
    </r>
    <r>
      <rPr>
        <sz val="18"/>
        <rFont val="方正仿宋_GBK"/>
        <charset val="134"/>
      </rPr>
      <t>万平方米，建设汽车零部件生产项目。</t>
    </r>
  </si>
  <si>
    <t>2021.07-2025.06</t>
  </si>
  <si>
    <r>
      <rPr>
        <sz val="18"/>
        <rFont val="方正仿宋_GBK"/>
        <charset val="134"/>
      </rPr>
      <t>投产</t>
    </r>
  </si>
  <si>
    <r>
      <rPr>
        <sz val="18"/>
        <rFont val="方正仿宋_GBK"/>
        <charset val="0"/>
      </rPr>
      <t>主体钢结构施工</t>
    </r>
  </si>
  <si>
    <r>
      <rPr>
        <sz val="18"/>
        <rFont val="方正仿宋_GBK"/>
        <charset val="0"/>
      </rPr>
      <t>主体外立面施工</t>
    </r>
  </si>
  <si>
    <t/>
  </si>
  <si>
    <r>
      <rPr>
        <sz val="18"/>
        <rFont val="方正仿宋_GBK"/>
        <charset val="134"/>
      </rPr>
      <t>高新区管委会</t>
    </r>
  </si>
  <si>
    <r>
      <rPr>
        <sz val="18"/>
        <rFont val="方正仿宋_GBK"/>
        <charset val="134"/>
      </rPr>
      <t>杨逃红</t>
    </r>
  </si>
  <si>
    <t>▲</t>
  </si>
  <si>
    <r>
      <rPr>
        <sz val="11"/>
        <color theme="1"/>
        <rFont val="宋体"/>
        <charset val="134"/>
      </rPr>
      <t>已开工</t>
    </r>
  </si>
  <si>
    <r>
      <rPr>
        <sz val="18"/>
        <rFont val="方正仿宋_GBK"/>
        <charset val="134"/>
      </rPr>
      <t>重庆仁松汽车配件有限公司汽车零部件生产项目</t>
    </r>
  </si>
  <si>
    <r>
      <rPr>
        <sz val="18"/>
        <rFont val="方正仿宋_GBK"/>
        <charset val="134"/>
      </rPr>
      <t>占地约</t>
    </r>
    <r>
      <rPr>
        <sz val="18"/>
        <rFont val="Times New Roman"/>
        <charset val="0"/>
      </rPr>
      <t>80</t>
    </r>
    <r>
      <rPr>
        <sz val="18"/>
        <rFont val="方正仿宋_GBK"/>
        <charset val="134"/>
      </rPr>
      <t>亩，建筑面积</t>
    </r>
    <r>
      <rPr>
        <sz val="18"/>
        <rFont val="Times New Roman"/>
        <charset val="0"/>
      </rPr>
      <t>3</t>
    </r>
    <r>
      <rPr>
        <sz val="18"/>
        <rFont val="方正仿宋_GBK"/>
        <charset val="134"/>
      </rPr>
      <t>万平方米，建设轮船零件生产项目。</t>
    </r>
  </si>
  <si>
    <t>2022.08-2025.10</t>
  </si>
  <si>
    <r>
      <rPr>
        <sz val="18"/>
        <rFont val="方正仿宋_GBK"/>
        <charset val="0"/>
      </rPr>
      <t>一栋厂房已完工，准备土地挂牌</t>
    </r>
  </si>
  <si>
    <r>
      <rPr>
        <sz val="18"/>
        <rFont val="方正仿宋_GBK"/>
        <charset val="0"/>
      </rPr>
      <t>土地未挂牌</t>
    </r>
  </si>
  <si>
    <r>
      <rPr>
        <sz val="18"/>
        <rFont val="方正仿宋_GBK"/>
        <charset val="134"/>
      </rPr>
      <t>成都汇力塑胶有限公司汽车保险杠、仪表台生产项目</t>
    </r>
  </si>
  <si>
    <r>
      <rPr>
        <sz val="18"/>
        <rFont val="方正仿宋_GBK"/>
        <charset val="134"/>
      </rPr>
      <t>占地约</t>
    </r>
    <r>
      <rPr>
        <sz val="18"/>
        <rFont val="Times New Roman"/>
        <charset val="0"/>
      </rPr>
      <t>55</t>
    </r>
    <r>
      <rPr>
        <sz val="18"/>
        <rFont val="方正仿宋_GBK"/>
        <charset val="134"/>
      </rPr>
      <t>亩，建筑面积</t>
    </r>
    <r>
      <rPr>
        <sz val="18"/>
        <rFont val="Times New Roman"/>
        <charset val="0"/>
      </rPr>
      <t>4.1</t>
    </r>
    <r>
      <rPr>
        <sz val="18"/>
        <rFont val="方正仿宋_GBK"/>
        <charset val="134"/>
      </rPr>
      <t>万平方米，生产汽车保险杠、仪表台灯项目。</t>
    </r>
  </si>
  <si>
    <t>2024.09-2025.12</t>
  </si>
  <si>
    <r>
      <rPr>
        <sz val="18"/>
        <rFont val="方正仿宋_GBK"/>
        <charset val="134"/>
      </rPr>
      <t>全面完工</t>
    </r>
  </si>
  <si>
    <r>
      <rPr>
        <sz val="18"/>
        <rFont val="方正仿宋_GBK"/>
        <charset val="0"/>
      </rPr>
      <t>收尾工作，安装设备</t>
    </r>
  </si>
  <si>
    <r>
      <rPr>
        <sz val="18"/>
        <rFont val="方正仿宋_GBK"/>
        <charset val="0"/>
      </rPr>
      <t>设备调试</t>
    </r>
  </si>
  <si>
    <r>
      <rPr>
        <sz val="18"/>
        <rFont val="方正仿宋_GBK"/>
        <charset val="134"/>
      </rPr>
      <t>重庆敏展汽车零部件有限公司汽车配件及其模具开发生产项目（二期）</t>
    </r>
  </si>
  <si>
    <r>
      <rPr>
        <sz val="18"/>
        <rFont val="方正仿宋_GBK"/>
        <charset val="134"/>
      </rPr>
      <t>占地</t>
    </r>
    <r>
      <rPr>
        <sz val="18"/>
        <rFont val="Times New Roman"/>
        <charset val="0"/>
      </rPr>
      <t>30</t>
    </r>
    <r>
      <rPr>
        <sz val="18"/>
        <rFont val="方正仿宋_GBK"/>
        <charset val="134"/>
      </rPr>
      <t>亩，生产汽车配件及其模具开发生产。</t>
    </r>
  </si>
  <si>
    <t>2024.03-2025.03</t>
  </si>
  <si>
    <r>
      <rPr>
        <sz val="18"/>
        <rFont val="方正仿宋_GBK"/>
        <charset val="0"/>
      </rPr>
      <t>附属工程施工</t>
    </r>
  </si>
  <si>
    <r>
      <rPr>
        <sz val="18"/>
        <rFont val="方正仿宋_GBK"/>
        <charset val="134"/>
      </rPr>
      <t>江西汇水河铝材有限公司年产</t>
    </r>
    <r>
      <rPr>
        <sz val="18"/>
        <rFont val="Times New Roman"/>
        <charset val="0"/>
      </rPr>
      <t>10</t>
    </r>
    <r>
      <rPr>
        <sz val="18"/>
        <rFont val="方正仿宋_GBK"/>
        <charset val="134"/>
      </rPr>
      <t>万吨节能型断桥铝合金型材项目</t>
    </r>
  </si>
  <si>
    <r>
      <rPr>
        <sz val="18"/>
        <rFont val="方正仿宋_GBK"/>
        <charset val="134"/>
      </rPr>
      <t>占地约</t>
    </r>
    <r>
      <rPr>
        <sz val="18"/>
        <rFont val="Times New Roman"/>
        <charset val="0"/>
      </rPr>
      <t>48</t>
    </r>
    <r>
      <rPr>
        <sz val="18"/>
        <rFont val="方正仿宋_GBK"/>
        <charset val="134"/>
      </rPr>
      <t>亩，建筑面积</t>
    </r>
    <r>
      <rPr>
        <sz val="18"/>
        <rFont val="Times New Roman"/>
        <charset val="0"/>
      </rPr>
      <t>1.88</t>
    </r>
    <r>
      <rPr>
        <sz val="18"/>
        <rFont val="方正仿宋_GBK"/>
        <charset val="134"/>
      </rPr>
      <t>万平方米，建设年产</t>
    </r>
    <r>
      <rPr>
        <sz val="18"/>
        <rFont val="Times New Roman"/>
        <charset val="0"/>
      </rPr>
      <t>10</t>
    </r>
    <r>
      <rPr>
        <sz val="18"/>
        <rFont val="方正仿宋_GBK"/>
        <charset val="134"/>
      </rPr>
      <t>万吨节能型断桥铝合金型材项目。</t>
    </r>
  </si>
  <si>
    <t>2024.10-2025.12</t>
  </si>
  <si>
    <r>
      <rPr>
        <sz val="18"/>
        <rFont val="方正仿宋_GBK"/>
        <charset val="0"/>
      </rPr>
      <t>基础工程施工</t>
    </r>
  </si>
  <si>
    <r>
      <rPr>
        <sz val="18"/>
        <rFont val="方正仿宋_GBK"/>
        <charset val="0"/>
      </rPr>
      <t>主体工程施工</t>
    </r>
  </si>
  <si>
    <r>
      <rPr>
        <sz val="18"/>
        <rFont val="方正仿宋_GBK"/>
        <charset val="134"/>
      </rPr>
      <t>重庆天齐锂电新材料有限公司新增</t>
    </r>
    <r>
      <rPr>
        <sz val="18"/>
        <rFont val="Times New Roman"/>
        <charset val="0"/>
      </rPr>
      <t>600</t>
    </r>
    <r>
      <rPr>
        <sz val="18"/>
        <rFont val="方正仿宋_GBK"/>
        <charset val="134"/>
      </rPr>
      <t>吨</t>
    </r>
    <r>
      <rPr>
        <sz val="18"/>
        <rFont val="Times New Roman"/>
        <charset val="0"/>
      </rPr>
      <t>/</t>
    </r>
    <r>
      <rPr>
        <sz val="18"/>
        <rFont val="方正仿宋_GBK"/>
        <charset val="134"/>
      </rPr>
      <t>年电池级金属锂、</t>
    </r>
    <r>
      <rPr>
        <sz val="18"/>
        <rFont val="Times New Roman"/>
        <charset val="0"/>
      </rPr>
      <t>6500</t>
    </r>
    <r>
      <rPr>
        <sz val="18"/>
        <rFont val="方正仿宋_GBK"/>
        <charset val="134"/>
      </rPr>
      <t>吨</t>
    </r>
    <r>
      <rPr>
        <sz val="18"/>
        <rFont val="Times New Roman"/>
        <charset val="0"/>
      </rPr>
      <t>/</t>
    </r>
    <r>
      <rPr>
        <sz val="18"/>
        <rFont val="方正仿宋_GBK"/>
        <charset val="134"/>
      </rPr>
      <t>年氯化锂生产项目</t>
    </r>
  </si>
  <si>
    <r>
      <rPr>
        <sz val="18"/>
        <rFont val="方正仿宋_GBK"/>
        <charset val="134"/>
      </rPr>
      <t>占地</t>
    </r>
    <r>
      <rPr>
        <sz val="18"/>
        <rFont val="Times New Roman"/>
        <charset val="0"/>
      </rPr>
      <t>38</t>
    </r>
    <r>
      <rPr>
        <sz val="18"/>
        <rFont val="方正仿宋_GBK"/>
        <charset val="134"/>
      </rPr>
      <t>亩，建筑面积</t>
    </r>
    <r>
      <rPr>
        <sz val="18"/>
        <rFont val="Times New Roman"/>
        <charset val="0"/>
      </rPr>
      <t>1.6</t>
    </r>
    <r>
      <rPr>
        <sz val="18"/>
        <rFont val="方正仿宋_GBK"/>
        <charset val="134"/>
      </rPr>
      <t>万平方米，新建电解、蒸馏车间，产品库房（</t>
    </r>
    <r>
      <rPr>
        <sz val="18"/>
        <rFont val="Times New Roman"/>
        <charset val="0"/>
      </rPr>
      <t>100</t>
    </r>
    <r>
      <rPr>
        <sz val="18"/>
        <rFont val="方正仿宋_GBK"/>
        <charset val="134"/>
      </rPr>
      <t>吨），</t>
    </r>
    <r>
      <rPr>
        <sz val="18"/>
        <rFont val="Times New Roman"/>
        <charset val="0"/>
      </rPr>
      <t>80</t>
    </r>
    <r>
      <rPr>
        <sz val="18"/>
        <rFont val="方正仿宋_GBK"/>
        <charset val="134"/>
      </rPr>
      <t>吨地磅房，物流门等设施。</t>
    </r>
  </si>
  <si>
    <t>2024.12-2025.12</t>
  </si>
  <si>
    <r>
      <rPr>
        <sz val="18"/>
        <rFont val="方正仿宋_GBK"/>
        <charset val="134"/>
      </rPr>
      <t>重庆澳洋铝业有限公司铝型材生产项目（二期）</t>
    </r>
  </si>
  <si>
    <r>
      <rPr>
        <sz val="18"/>
        <rFont val="方正仿宋_GBK"/>
        <charset val="134"/>
      </rPr>
      <t>占地</t>
    </r>
    <r>
      <rPr>
        <sz val="18"/>
        <rFont val="Times New Roman"/>
        <charset val="0"/>
      </rPr>
      <t>51</t>
    </r>
    <r>
      <rPr>
        <sz val="18"/>
        <rFont val="方正仿宋_GBK"/>
        <charset val="134"/>
      </rPr>
      <t>亩，建筑面积</t>
    </r>
    <r>
      <rPr>
        <sz val="18"/>
        <rFont val="Times New Roman"/>
        <charset val="0"/>
      </rPr>
      <t>4.7</t>
    </r>
    <r>
      <rPr>
        <sz val="18"/>
        <rFont val="方正仿宋_GBK"/>
        <charset val="134"/>
      </rPr>
      <t>万平方米，建设铝型材生产项目。</t>
    </r>
  </si>
  <si>
    <t>2023.05-2025.04</t>
  </si>
  <si>
    <r>
      <rPr>
        <sz val="18"/>
        <rFont val="方正仿宋_GBK"/>
        <charset val="0"/>
      </rPr>
      <t>已完工，项目验收</t>
    </r>
  </si>
  <si>
    <r>
      <rPr>
        <sz val="18"/>
        <rFont val="方正仿宋_GBK"/>
        <charset val="0"/>
      </rPr>
      <t>项目验收</t>
    </r>
  </si>
  <si>
    <r>
      <rPr>
        <sz val="18"/>
        <rFont val="方正仿宋_GBK"/>
        <charset val="134"/>
      </rPr>
      <t>重庆爱玛车业科技有限公司爱玛西南制造基地项目（二期）</t>
    </r>
  </si>
  <si>
    <r>
      <rPr>
        <sz val="18"/>
        <rFont val="方正仿宋_GBK"/>
        <charset val="134"/>
      </rPr>
      <t>二期项目总占地</t>
    </r>
    <r>
      <rPr>
        <sz val="18"/>
        <rFont val="Times New Roman"/>
        <charset val="0"/>
      </rPr>
      <t>917</t>
    </r>
    <r>
      <rPr>
        <sz val="18"/>
        <rFont val="方正仿宋_GBK"/>
        <charset val="134"/>
      </rPr>
      <t>亩，建筑面积</t>
    </r>
    <r>
      <rPr>
        <sz val="18"/>
        <rFont val="Times New Roman"/>
        <charset val="0"/>
      </rPr>
      <t>48.5</t>
    </r>
    <r>
      <rPr>
        <sz val="18"/>
        <rFont val="方正仿宋_GBK"/>
        <charset val="134"/>
      </rPr>
      <t>万平方米。一阶段占地</t>
    </r>
    <r>
      <rPr>
        <sz val="18"/>
        <rFont val="Times New Roman"/>
        <charset val="0"/>
      </rPr>
      <t>689</t>
    </r>
    <r>
      <rPr>
        <sz val="18"/>
        <rFont val="方正仿宋_GBK"/>
        <charset val="134"/>
      </rPr>
      <t>亩，建筑面积</t>
    </r>
    <r>
      <rPr>
        <sz val="18"/>
        <rFont val="Times New Roman"/>
        <charset val="0"/>
      </rPr>
      <t>38.7</t>
    </r>
    <r>
      <rPr>
        <sz val="18"/>
        <rFont val="方正仿宋_GBK"/>
        <charset val="134"/>
      </rPr>
      <t>万平方米，二阶段占地</t>
    </r>
    <r>
      <rPr>
        <sz val="18"/>
        <rFont val="Times New Roman"/>
        <charset val="0"/>
      </rPr>
      <t>228</t>
    </r>
    <r>
      <rPr>
        <sz val="18"/>
        <rFont val="方正仿宋_GBK"/>
        <charset val="134"/>
      </rPr>
      <t>亩，建筑面积</t>
    </r>
    <r>
      <rPr>
        <sz val="18"/>
        <rFont val="Times New Roman"/>
        <charset val="0"/>
      </rPr>
      <t>9.8</t>
    </r>
    <r>
      <rPr>
        <sz val="18"/>
        <rFont val="方正仿宋_GBK"/>
        <charset val="134"/>
      </rPr>
      <t>万平方米，建设年产各类电动车约</t>
    </r>
    <r>
      <rPr>
        <sz val="18"/>
        <rFont val="Times New Roman"/>
        <charset val="0"/>
      </rPr>
      <t>250</t>
    </r>
    <r>
      <rPr>
        <sz val="18"/>
        <rFont val="方正仿宋_GBK"/>
        <charset val="134"/>
      </rPr>
      <t>万辆生产项目。</t>
    </r>
  </si>
  <si>
    <t>2023.03-2025.12</t>
  </si>
  <si>
    <r>
      <rPr>
        <sz val="18"/>
        <rFont val="方正仿宋_GBK"/>
        <charset val="0"/>
      </rPr>
      <t>倒班楼、食堂已全部建成，装修已完成，家具安装完成。装配车间正在装修中，研发中心装修已完成，周边绿化已完成</t>
    </r>
    <r>
      <rPr>
        <sz val="18"/>
        <rFont val="Times New Roman"/>
        <charset val="0"/>
      </rPr>
      <t>,</t>
    </r>
    <r>
      <rPr>
        <sz val="18"/>
        <rFont val="方正仿宋_GBK"/>
        <charset val="0"/>
      </rPr>
      <t>已进入验收阶段，周边道路正在硬化，已基本具备测量条件及各项单项验收，消防验收存在问题已整改完成，基本达到预验收条件；注塑烤漆车间及车架车间主体完成，机电安装已进场；综合站房及配套用房开始装修施工，管网完成</t>
    </r>
    <r>
      <rPr>
        <sz val="18"/>
        <rFont val="Times New Roman"/>
        <charset val="0"/>
      </rPr>
      <t>80%</t>
    </r>
    <r>
      <rPr>
        <sz val="18"/>
        <rFont val="方正仿宋_GBK"/>
        <charset val="0"/>
      </rPr>
      <t>。第二地块注塑烤漆车间结构及地平、窗框已基本完成，待装修进场。车架车间主体已完成</t>
    </r>
    <r>
      <rPr>
        <sz val="18"/>
        <rFont val="Times New Roman"/>
        <charset val="0"/>
      </rPr>
      <t>90%</t>
    </r>
  </si>
  <si>
    <r>
      <rPr>
        <sz val="18"/>
        <rFont val="方正仿宋_GBK"/>
        <charset val="0"/>
      </rPr>
      <t>附属工程施工，设备安装</t>
    </r>
  </si>
  <si>
    <r>
      <rPr>
        <sz val="18"/>
        <rFont val="方正仿宋_GBK"/>
        <charset val="134"/>
      </rPr>
      <t>重庆百钰顺科技有限公司精密零部件智能制造产业园</t>
    </r>
  </si>
  <si>
    <r>
      <rPr>
        <sz val="18"/>
        <rFont val="方正仿宋_GBK"/>
        <charset val="134"/>
      </rPr>
      <t>占地</t>
    </r>
    <r>
      <rPr>
        <sz val="18"/>
        <rFont val="Times New Roman"/>
        <charset val="0"/>
      </rPr>
      <t>145.3</t>
    </r>
    <r>
      <rPr>
        <sz val="18"/>
        <rFont val="方正仿宋_GBK"/>
        <charset val="134"/>
      </rPr>
      <t>亩，建筑面积</t>
    </r>
    <r>
      <rPr>
        <sz val="18"/>
        <rFont val="Times New Roman"/>
        <charset val="0"/>
      </rPr>
      <t>12.4</t>
    </r>
    <r>
      <rPr>
        <sz val="18"/>
        <rFont val="方正仿宋_GBK"/>
        <charset val="134"/>
      </rPr>
      <t>万平方米，建设笔记本电脑外壳、转轴，伺服器机顶盒，平板外壳等生产项目。</t>
    </r>
  </si>
  <si>
    <t>2022.07-2025.05</t>
  </si>
  <si>
    <r>
      <rPr>
        <sz val="18"/>
        <rFont val="方正仿宋_GBK"/>
        <charset val="0"/>
      </rPr>
      <t>工程收尾、维修</t>
    </r>
  </si>
  <si>
    <r>
      <rPr>
        <sz val="18"/>
        <rFont val="方正仿宋_GBK"/>
        <charset val="0"/>
      </rPr>
      <t>施工单位欠商混站工程款，商混站扣押混凝土合格证，无法办理直接验收</t>
    </r>
  </si>
  <si>
    <r>
      <rPr>
        <sz val="18"/>
        <rFont val="方正仿宋_GBK"/>
        <charset val="134"/>
      </rPr>
      <t>东莞铧富锦电子科技有限公司航空航天连接器壳体及精密配件等加工项目</t>
    </r>
  </si>
  <si>
    <r>
      <rPr>
        <sz val="18"/>
        <rFont val="方正仿宋_GBK"/>
        <charset val="134"/>
      </rPr>
      <t>占地</t>
    </r>
    <r>
      <rPr>
        <sz val="18"/>
        <rFont val="Times New Roman"/>
        <charset val="0"/>
      </rPr>
      <t>35</t>
    </r>
    <r>
      <rPr>
        <sz val="18"/>
        <rFont val="方正仿宋_GBK"/>
        <charset val="134"/>
      </rPr>
      <t>亩，建筑面积</t>
    </r>
    <r>
      <rPr>
        <sz val="18"/>
        <rFont val="Times New Roman"/>
        <charset val="0"/>
      </rPr>
      <t>1.79</t>
    </r>
    <r>
      <rPr>
        <sz val="18"/>
        <rFont val="方正仿宋_GBK"/>
        <charset val="134"/>
      </rPr>
      <t>万平方米，建设航空航天连接器壳体及精密配件等加工项目。</t>
    </r>
  </si>
  <si>
    <t>2023.06-2025.12</t>
  </si>
  <si>
    <t>暂停施工</t>
  </si>
  <si>
    <r>
      <rPr>
        <sz val="18"/>
        <rFont val="方正仿宋_GBK"/>
        <charset val="0"/>
      </rPr>
      <t>项目方与施工方涉及纠纷，暂停施工</t>
    </r>
  </si>
  <si>
    <r>
      <rPr>
        <sz val="11"/>
        <color theme="1"/>
        <rFont val="宋体"/>
        <charset val="134"/>
      </rPr>
      <t>暂停施工</t>
    </r>
  </si>
  <si>
    <r>
      <rPr>
        <sz val="18"/>
        <rFont val="方正仿宋_GBK"/>
        <charset val="134"/>
      </rPr>
      <t>重庆厚盟科技有限公司（希晶）热处理自动化设备生产及热处理加工项目</t>
    </r>
  </si>
  <si>
    <r>
      <rPr>
        <sz val="18"/>
        <rFont val="方正仿宋_GBK"/>
        <charset val="134"/>
      </rPr>
      <t>占地约</t>
    </r>
    <r>
      <rPr>
        <sz val="18"/>
        <rFont val="Times New Roman"/>
        <charset val="0"/>
      </rPr>
      <t>40</t>
    </r>
    <r>
      <rPr>
        <sz val="18"/>
        <rFont val="方正仿宋_GBK"/>
        <charset val="134"/>
      </rPr>
      <t>亩，建筑面积</t>
    </r>
    <r>
      <rPr>
        <sz val="18"/>
        <rFont val="Times New Roman"/>
        <charset val="0"/>
      </rPr>
      <t>1.74</t>
    </r>
    <r>
      <rPr>
        <sz val="18"/>
        <rFont val="方正仿宋_GBK"/>
        <charset val="134"/>
      </rPr>
      <t>万平方米，热处理自动化设备生产及热处理加工生产线，实现年产热处理设备</t>
    </r>
    <r>
      <rPr>
        <sz val="18"/>
        <rFont val="Times New Roman"/>
        <charset val="0"/>
      </rPr>
      <t>25</t>
    </r>
    <r>
      <rPr>
        <sz val="18"/>
        <rFont val="方正仿宋_GBK"/>
        <charset val="134"/>
      </rPr>
      <t>条以上，同时建设热处理加工生产线</t>
    </r>
    <r>
      <rPr>
        <sz val="18"/>
        <rFont val="Times New Roman"/>
        <charset val="0"/>
      </rPr>
      <t>5</t>
    </r>
    <r>
      <rPr>
        <sz val="18"/>
        <rFont val="方正仿宋_GBK"/>
        <charset val="134"/>
      </rPr>
      <t>条，实现年热处理加工</t>
    </r>
    <r>
      <rPr>
        <sz val="18"/>
        <rFont val="Times New Roman"/>
        <charset val="0"/>
      </rPr>
      <t>11</t>
    </r>
    <r>
      <rPr>
        <sz val="18"/>
        <rFont val="方正仿宋_GBK"/>
        <charset val="134"/>
      </rPr>
      <t>吨。</t>
    </r>
  </si>
  <si>
    <t>2024.09-2025.10</t>
  </si>
  <si>
    <r>
      <rPr>
        <sz val="18"/>
        <rFont val="方正仿宋_GBK"/>
        <charset val="0"/>
      </rPr>
      <t>承台、地梁、钢筋等基础施工</t>
    </r>
  </si>
  <si>
    <r>
      <rPr>
        <sz val="18"/>
        <rFont val="方正仿宋_GBK"/>
        <charset val="134"/>
      </rPr>
      <t>上海微感智能科技有限公司智能安防系列产品生产项目</t>
    </r>
  </si>
  <si>
    <r>
      <rPr>
        <sz val="18"/>
        <rFont val="方正仿宋_GBK"/>
        <charset val="134"/>
      </rPr>
      <t>占地</t>
    </r>
    <r>
      <rPr>
        <sz val="18"/>
        <rFont val="Times New Roman"/>
        <charset val="0"/>
      </rPr>
      <t>60.21</t>
    </r>
    <r>
      <rPr>
        <sz val="18"/>
        <rFont val="方正仿宋_GBK"/>
        <charset val="134"/>
      </rPr>
      <t>亩，建筑面积</t>
    </r>
    <r>
      <rPr>
        <sz val="18"/>
        <rFont val="Times New Roman"/>
        <charset val="0"/>
      </rPr>
      <t>2.64</t>
    </r>
    <r>
      <rPr>
        <sz val="18"/>
        <rFont val="方正仿宋_GBK"/>
        <charset val="134"/>
      </rPr>
      <t>万平方米，建设无动力应急升降梯、可变逃生楼梯、逃生线（袋）等智能应急逃生装置及安防应急显示屏、多功能监控器、智慧安全护栏等系列产品生产项目。</t>
    </r>
  </si>
  <si>
    <t>2022.09-2025.06</t>
  </si>
  <si>
    <r>
      <rPr>
        <sz val="18"/>
        <rFont val="方正仿宋_GBK"/>
        <charset val="134"/>
      </rPr>
      <t>重庆联拓木业有限公司豆胶无醛健康板材生产项目</t>
    </r>
  </si>
  <si>
    <r>
      <rPr>
        <sz val="18"/>
        <rFont val="方正仿宋_GBK"/>
        <charset val="134"/>
      </rPr>
      <t>占地约</t>
    </r>
    <r>
      <rPr>
        <sz val="18"/>
        <rFont val="Times New Roman"/>
        <charset val="0"/>
      </rPr>
      <t>60</t>
    </r>
    <r>
      <rPr>
        <sz val="18"/>
        <rFont val="方正仿宋_GBK"/>
        <charset val="134"/>
      </rPr>
      <t>亩，建筑面积</t>
    </r>
    <r>
      <rPr>
        <sz val="18"/>
        <rFont val="Times New Roman"/>
        <charset val="0"/>
      </rPr>
      <t>2.9</t>
    </r>
    <r>
      <rPr>
        <sz val="18"/>
        <rFont val="方正仿宋_GBK"/>
        <charset val="134"/>
      </rPr>
      <t>万平方米，建设豆胶无醛健康板材生产项目。</t>
    </r>
  </si>
  <si>
    <t>2022.07-2025.10</t>
  </si>
  <si>
    <r>
      <rPr>
        <sz val="18"/>
        <rFont val="方正仿宋_GBK"/>
        <charset val="0"/>
      </rPr>
      <t>挂牌土地的厂房已完工</t>
    </r>
  </si>
  <si>
    <r>
      <rPr>
        <sz val="18"/>
        <rFont val="方正仿宋_GBK"/>
        <charset val="0"/>
      </rPr>
      <t>挂牌土地的厂房已完工，等待土地挂牌</t>
    </r>
  </si>
  <si>
    <r>
      <rPr>
        <sz val="18"/>
        <rFont val="方正仿宋_GBK"/>
        <charset val="0"/>
      </rPr>
      <t>因有部分土地调规未完成，不能挂牌及进场建设</t>
    </r>
  </si>
  <si>
    <r>
      <rPr>
        <sz val="18"/>
        <rFont val="方正仿宋_GBK"/>
        <charset val="134"/>
      </rPr>
      <t>凯盛君恒药玻（重庆）有限公司</t>
    </r>
    <r>
      <rPr>
        <sz val="18"/>
        <rFont val="Times New Roman"/>
        <charset val="0"/>
      </rPr>
      <t>5.0</t>
    </r>
    <r>
      <rPr>
        <sz val="18"/>
        <rFont val="方正仿宋_GBK"/>
        <charset val="134"/>
      </rPr>
      <t>中性硼硅药玻产业园项目</t>
    </r>
    <r>
      <rPr>
        <sz val="18"/>
        <rFont val="Times New Roman"/>
        <charset val="0"/>
      </rPr>
      <t>(</t>
    </r>
    <r>
      <rPr>
        <sz val="18"/>
        <rFont val="方正仿宋_GBK"/>
        <charset val="134"/>
      </rPr>
      <t>一期）</t>
    </r>
  </si>
  <si>
    <r>
      <rPr>
        <sz val="18"/>
        <rFont val="方正仿宋_GBK"/>
        <charset val="134"/>
      </rPr>
      <t>占地</t>
    </r>
    <r>
      <rPr>
        <sz val="18"/>
        <rFont val="Times New Roman"/>
        <charset val="0"/>
      </rPr>
      <t>140</t>
    </r>
    <r>
      <rPr>
        <sz val="18"/>
        <rFont val="方正仿宋_GBK"/>
        <charset val="134"/>
      </rPr>
      <t>亩，建筑面积</t>
    </r>
    <r>
      <rPr>
        <sz val="18"/>
        <rFont val="Times New Roman"/>
        <charset val="0"/>
      </rPr>
      <t>5.9</t>
    </r>
    <r>
      <rPr>
        <sz val="18"/>
        <rFont val="方正仿宋_GBK"/>
        <charset val="134"/>
      </rPr>
      <t>万平方米，建设</t>
    </r>
    <r>
      <rPr>
        <sz val="18"/>
        <rFont val="Times New Roman"/>
        <charset val="0"/>
      </rPr>
      <t>5.0</t>
    </r>
    <r>
      <rPr>
        <sz val="18"/>
        <rFont val="方正仿宋_GBK"/>
        <charset val="134"/>
      </rPr>
      <t>中性硼硅药玻产业园。</t>
    </r>
  </si>
  <si>
    <t>2022.08-2025.12</t>
  </si>
  <si>
    <r>
      <rPr>
        <sz val="18"/>
        <rFont val="方正仿宋_GBK"/>
        <charset val="134"/>
      </rPr>
      <t>重庆赛斯医药有限公司现代化医药智能研发生产基地</t>
    </r>
  </si>
  <si>
    <r>
      <rPr>
        <sz val="18"/>
        <rFont val="方正仿宋_GBK"/>
        <charset val="134"/>
      </rPr>
      <t>占地</t>
    </r>
    <r>
      <rPr>
        <sz val="18"/>
        <rFont val="Times New Roman"/>
        <charset val="0"/>
      </rPr>
      <t>82</t>
    </r>
    <r>
      <rPr>
        <sz val="18"/>
        <rFont val="方正仿宋_GBK"/>
        <charset val="134"/>
      </rPr>
      <t>亩，建筑面积</t>
    </r>
    <r>
      <rPr>
        <sz val="18"/>
        <rFont val="Times New Roman"/>
        <charset val="0"/>
      </rPr>
      <t>5.9</t>
    </r>
    <r>
      <rPr>
        <sz val="18"/>
        <rFont val="方正仿宋_GBK"/>
        <charset val="134"/>
      </rPr>
      <t>万平方米，已修建</t>
    </r>
    <r>
      <rPr>
        <sz val="18"/>
        <rFont val="Times New Roman"/>
        <charset val="0"/>
      </rPr>
      <t>48</t>
    </r>
    <r>
      <rPr>
        <sz val="18"/>
        <rFont val="方正仿宋_GBK"/>
        <charset val="134"/>
      </rPr>
      <t>亩地，剩余</t>
    </r>
    <r>
      <rPr>
        <sz val="18"/>
        <rFont val="Times New Roman"/>
        <charset val="0"/>
      </rPr>
      <t>34</t>
    </r>
    <r>
      <rPr>
        <sz val="18"/>
        <rFont val="方正仿宋_GBK"/>
        <charset val="134"/>
      </rPr>
      <t>亩地未修建，建成集肝络欣丸、健脾止遗片等中药传统剂型、中药新药研发及新型配方颗粒、特利加压素、吸入式氯化纳溶液生产于一体的现代化医药研发生产基地。</t>
    </r>
  </si>
  <si>
    <t>2022.11-2025.03</t>
  </si>
  <si>
    <r>
      <rPr>
        <sz val="18"/>
        <rFont val="方正仿宋_GBK"/>
        <charset val="0"/>
      </rPr>
      <t>管线安装，路面铺设</t>
    </r>
  </si>
  <si>
    <r>
      <rPr>
        <sz val="18"/>
        <rFont val="方正仿宋_GBK"/>
        <charset val="134"/>
      </rPr>
      <t>重庆海辰储能科技有限公司西南智能制造中心及研发中心项目</t>
    </r>
  </si>
  <si>
    <r>
      <rPr>
        <sz val="18"/>
        <rFont val="方正仿宋_GBK"/>
        <charset val="134"/>
      </rPr>
      <t>一期占地</t>
    </r>
    <r>
      <rPr>
        <sz val="18"/>
        <rFont val="Times New Roman"/>
        <charset val="0"/>
      </rPr>
      <t>765</t>
    </r>
    <r>
      <rPr>
        <sz val="18"/>
        <rFont val="方正仿宋_GBK"/>
        <charset val="134"/>
      </rPr>
      <t>亩，建筑面积</t>
    </r>
    <r>
      <rPr>
        <sz val="18"/>
        <rFont val="Times New Roman"/>
        <charset val="0"/>
      </rPr>
      <t>61.1</t>
    </r>
    <r>
      <rPr>
        <sz val="18"/>
        <rFont val="方正仿宋_GBK"/>
        <charset val="134"/>
      </rPr>
      <t>万平方米，二期占地</t>
    </r>
    <r>
      <rPr>
        <sz val="18"/>
        <rFont val="Times New Roman"/>
        <charset val="0"/>
      </rPr>
      <t>435</t>
    </r>
    <r>
      <rPr>
        <sz val="18"/>
        <rFont val="方正仿宋_GBK"/>
        <charset val="134"/>
      </rPr>
      <t>亩，建筑面积</t>
    </r>
    <r>
      <rPr>
        <sz val="18"/>
        <rFont val="Times New Roman"/>
        <charset val="0"/>
      </rPr>
      <t>48</t>
    </r>
    <r>
      <rPr>
        <sz val="18"/>
        <rFont val="方正仿宋_GBK"/>
        <charset val="134"/>
      </rPr>
      <t>万平方米。建设</t>
    </r>
    <r>
      <rPr>
        <sz val="18"/>
        <rFont val="Times New Roman"/>
        <charset val="0"/>
      </rPr>
      <t>50GWh</t>
    </r>
    <r>
      <rPr>
        <sz val="18"/>
        <rFont val="方正仿宋_GBK"/>
        <charset val="134"/>
      </rPr>
      <t>新一代储能锂电池、</t>
    </r>
    <r>
      <rPr>
        <sz val="18"/>
        <rFont val="Times New Roman"/>
        <charset val="0"/>
      </rPr>
      <t>18GWh</t>
    </r>
    <r>
      <rPr>
        <sz val="18"/>
        <rFont val="方正仿宋_GBK"/>
        <charset val="134"/>
      </rPr>
      <t>储能模组的智能生产线，生产储能电芯、储能模组、</t>
    </r>
    <r>
      <rPr>
        <sz val="18"/>
        <rFont val="Times New Roman"/>
        <charset val="0"/>
      </rPr>
      <t>BMS</t>
    </r>
    <r>
      <rPr>
        <sz val="18"/>
        <rFont val="方正仿宋_GBK"/>
        <charset val="134"/>
      </rPr>
      <t>、储能集装箱，提供高效储能系统解决方案。</t>
    </r>
  </si>
  <si>
    <t>2022.10-2027.12</t>
  </si>
  <si>
    <r>
      <rPr>
        <sz val="18"/>
        <rFont val="方正仿宋_GBK"/>
        <charset val="134"/>
      </rPr>
      <t>一期完工。二期完成总工程量的</t>
    </r>
    <r>
      <rPr>
        <sz val="18"/>
        <rFont val="Times New Roman"/>
        <charset val="0"/>
      </rPr>
      <t>30%</t>
    </r>
  </si>
  <si>
    <r>
      <rPr>
        <sz val="18"/>
        <rFont val="方正仿宋_GBK"/>
        <charset val="0"/>
      </rPr>
      <t>一期二阶段模组厂房混凝土结构已封顶，地面完成</t>
    </r>
    <r>
      <rPr>
        <sz val="18"/>
        <rFont val="Times New Roman"/>
        <charset val="0"/>
      </rPr>
      <t>50%</t>
    </r>
    <r>
      <rPr>
        <sz val="18"/>
        <rFont val="方正仿宋_GBK"/>
        <charset val="0"/>
      </rPr>
      <t>，钢结构吊装完成</t>
    </r>
    <r>
      <rPr>
        <sz val="18"/>
        <rFont val="Times New Roman"/>
        <charset val="0"/>
      </rPr>
      <t>70%</t>
    </r>
    <r>
      <rPr>
        <sz val="18"/>
        <rFont val="方正仿宋_GBK"/>
        <charset val="0"/>
      </rPr>
      <t>，电芯厂房</t>
    </r>
    <r>
      <rPr>
        <sz val="18"/>
        <rFont val="Times New Roman"/>
        <charset val="0"/>
      </rPr>
      <t>2</t>
    </r>
    <r>
      <rPr>
        <sz val="18"/>
        <rFont val="方正仿宋_GBK"/>
        <charset val="0"/>
      </rPr>
      <t>变更设计图已完成，暂缓施工。</t>
    </r>
  </si>
  <si>
    <r>
      <rPr>
        <sz val="18"/>
        <rFont val="方正仿宋_GBK"/>
        <charset val="0"/>
      </rPr>
      <t>一期二阶段模组厂房主体施工</t>
    </r>
  </si>
  <si>
    <r>
      <rPr>
        <sz val="18"/>
        <rFont val="方正仿宋_GBK"/>
        <charset val="134"/>
      </rPr>
      <t>重庆厚生新材料科技有限公司新能源锂电池隔膜生产西南基地项目（储能产业园配套厂房</t>
    </r>
    <r>
      <rPr>
        <sz val="18"/>
        <rFont val="Times New Roman"/>
        <charset val="0"/>
      </rPr>
      <t>A</t>
    </r>
    <r>
      <rPr>
        <sz val="18"/>
        <rFont val="方正仿宋_GBK"/>
        <charset val="134"/>
      </rPr>
      <t>区）</t>
    </r>
  </si>
  <si>
    <r>
      <rPr>
        <sz val="18"/>
        <rFont val="方正仿宋_GBK"/>
        <charset val="134"/>
      </rPr>
      <t>占地约</t>
    </r>
    <r>
      <rPr>
        <sz val="18"/>
        <rFont val="Times New Roman"/>
        <charset val="0"/>
      </rPr>
      <t>580</t>
    </r>
    <r>
      <rPr>
        <sz val="18"/>
        <rFont val="方正仿宋_GBK"/>
        <charset val="134"/>
      </rPr>
      <t>亩，建筑面积约</t>
    </r>
    <r>
      <rPr>
        <sz val="18"/>
        <rFont val="Times New Roman"/>
        <charset val="0"/>
      </rPr>
      <t>28.2</t>
    </r>
    <r>
      <rPr>
        <sz val="18"/>
        <rFont val="方正仿宋_GBK"/>
        <charset val="134"/>
      </rPr>
      <t>万平方米，建设</t>
    </r>
    <r>
      <rPr>
        <sz val="18"/>
        <rFont val="Times New Roman"/>
        <charset val="0"/>
      </rPr>
      <t>14</t>
    </r>
    <r>
      <rPr>
        <sz val="18"/>
        <rFont val="方正仿宋_GBK"/>
        <charset val="134"/>
      </rPr>
      <t>条基膜生产线及配套涂覆生产线。</t>
    </r>
  </si>
  <si>
    <t>2024.01-2026.06</t>
  </si>
  <si>
    <r>
      <rPr>
        <sz val="18"/>
        <rFont val="方正仿宋_GBK"/>
        <charset val="134"/>
      </rPr>
      <t>完成总工程量的</t>
    </r>
    <r>
      <rPr>
        <sz val="18"/>
        <rFont val="Times New Roman"/>
        <charset val="0"/>
      </rPr>
      <t>80%</t>
    </r>
  </si>
  <si>
    <r>
      <rPr>
        <sz val="18"/>
        <rFont val="方正仿宋_GBK"/>
        <charset val="0"/>
      </rPr>
      <t>一期总体进度完成约</t>
    </r>
    <r>
      <rPr>
        <sz val="18"/>
        <rFont val="Times New Roman"/>
        <charset val="0"/>
      </rPr>
      <t>55%</t>
    </r>
    <r>
      <rPr>
        <sz val="18"/>
        <rFont val="方正仿宋_GBK"/>
        <charset val="0"/>
      </rPr>
      <t>，</t>
    </r>
    <r>
      <rPr>
        <sz val="18"/>
        <rFont val="Times New Roman"/>
        <charset val="0"/>
      </rPr>
      <t>201</t>
    </r>
    <r>
      <rPr>
        <sz val="18"/>
        <rFont val="方正仿宋_GBK"/>
        <charset val="0"/>
      </rPr>
      <t>厂区正在进行设备安装</t>
    </r>
    <r>
      <rPr>
        <sz val="18"/>
        <rFont val="Times New Roman"/>
        <charset val="0"/>
      </rPr>
      <t xml:space="preserve"> </t>
    </r>
    <r>
      <rPr>
        <sz val="18"/>
        <rFont val="方正仿宋_GBK"/>
        <charset val="0"/>
      </rPr>
      <t>、电缆安装，</t>
    </r>
    <r>
      <rPr>
        <sz val="18"/>
        <rFont val="Times New Roman"/>
        <charset val="0"/>
      </rPr>
      <t>202</t>
    </r>
    <r>
      <rPr>
        <sz val="18"/>
        <rFont val="方正仿宋_GBK"/>
        <charset val="0"/>
      </rPr>
      <t>厂区正在进行地梁、承台施工。</t>
    </r>
  </si>
  <si>
    <r>
      <rPr>
        <sz val="18"/>
        <rFont val="Times New Roman"/>
        <charset val="0"/>
      </rPr>
      <t>201</t>
    </r>
    <r>
      <rPr>
        <sz val="18"/>
        <rFont val="方正仿宋_GBK"/>
        <charset val="0"/>
      </rPr>
      <t>厂区设备安装完成</t>
    </r>
    <r>
      <rPr>
        <sz val="18"/>
        <rFont val="Times New Roman"/>
        <charset val="0"/>
      </rPr>
      <t>90%</t>
    </r>
    <r>
      <rPr>
        <sz val="18"/>
        <rFont val="方正仿宋_GBK"/>
        <charset val="0"/>
      </rPr>
      <t>，</t>
    </r>
    <r>
      <rPr>
        <sz val="18"/>
        <rFont val="Times New Roman"/>
        <charset val="0"/>
      </rPr>
      <t>202</t>
    </r>
    <r>
      <rPr>
        <sz val="18"/>
        <rFont val="方正仿宋_GBK"/>
        <charset val="0"/>
      </rPr>
      <t>厂区地梁、承台施工完成。</t>
    </r>
  </si>
  <si>
    <r>
      <rPr>
        <sz val="18"/>
        <rFont val="方正仿宋_GBK"/>
        <charset val="134"/>
      </rPr>
      <t>重庆铭利达科技有限公司镁铝合金精密结构件生产项目（二期）</t>
    </r>
  </si>
  <si>
    <r>
      <rPr>
        <sz val="18"/>
        <rFont val="方正仿宋_GBK"/>
        <charset val="134"/>
      </rPr>
      <t>占地约</t>
    </r>
    <r>
      <rPr>
        <sz val="18"/>
        <rFont val="Times New Roman"/>
        <charset val="0"/>
      </rPr>
      <t>131.48</t>
    </r>
    <r>
      <rPr>
        <sz val="18"/>
        <rFont val="方正仿宋_GBK"/>
        <charset val="134"/>
      </rPr>
      <t>亩，建筑面积</t>
    </r>
    <r>
      <rPr>
        <sz val="18"/>
        <rFont val="Times New Roman"/>
        <charset val="0"/>
      </rPr>
      <t>8.8</t>
    </r>
    <r>
      <rPr>
        <sz val="18"/>
        <rFont val="方正仿宋_GBK"/>
        <charset val="134"/>
      </rPr>
      <t>万平方米，建设镁铝合金精密结构件及注塑件生产基地。</t>
    </r>
  </si>
  <si>
    <t>2024.12-2025.11</t>
  </si>
  <si>
    <r>
      <rPr>
        <sz val="18"/>
        <rFont val="方正仿宋_GBK"/>
        <charset val="134"/>
      </rPr>
      <t>万洋众创产业园</t>
    </r>
  </si>
  <si>
    <r>
      <rPr>
        <sz val="18"/>
        <rFont val="方正仿宋_GBK"/>
        <charset val="134"/>
      </rPr>
      <t>占地</t>
    </r>
    <r>
      <rPr>
        <sz val="18"/>
        <rFont val="Times New Roman"/>
        <charset val="0"/>
      </rPr>
      <t>340</t>
    </r>
    <r>
      <rPr>
        <sz val="18"/>
        <rFont val="方正仿宋_GBK"/>
        <charset val="134"/>
      </rPr>
      <t>亩，建筑面积</t>
    </r>
    <r>
      <rPr>
        <sz val="18"/>
        <rFont val="Times New Roman"/>
        <charset val="0"/>
      </rPr>
      <t>43</t>
    </r>
    <r>
      <rPr>
        <sz val="18"/>
        <rFont val="方正仿宋_GBK"/>
        <charset val="134"/>
      </rPr>
      <t>万平方米，建设万洋众创产业园，工业标准厂房。</t>
    </r>
  </si>
  <si>
    <t>2021.03-2028.12</t>
  </si>
  <si>
    <r>
      <rPr>
        <sz val="18"/>
        <rFont val="方正仿宋_GBK"/>
        <charset val="0"/>
      </rPr>
      <t>五批次竣工验收，六批次二结构施工，窗框安装，粉刷施工</t>
    </r>
  </si>
  <si>
    <r>
      <rPr>
        <sz val="18"/>
        <rFont val="方正仿宋_GBK"/>
        <charset val="0"/>
      </rPr>
      <t>六批次附属工程施工</t>
    </r>
  </si>
  <si>
    <r>
      <rPr>
        <sz val="18"/>
        <rFont val="方正仿宋_GBK"/>
        <charset val="134"/>
      </rPr>
      <t>重庆环球猪鬃制造有限公司农副产品规模化出口及内销加工基地项目</t>
    </r>
  </si>
  <si>
    <r>
      <rPr>
        <sz val="18"/>
        <rFont val="方正仿宋_GBK"/>
        <charset val="134"/>
      </rPr>
      <t>占地</t>
    </r>
    <r>
      <rPr>
        <sz val="18"/>
        <rFont val="Times New Roman"/>
        <charset val="0"/>
      </rPr>
      <t>15.06</t>
    </r>
    <r>
      <rPr>
        <sz val="18"/>
        <rFont val="方正仿宋_GBK"/>
        <charset val="134"/>
      </rPr>
      <t>亩，建筑面积</t>
    </r>
    <r>
      <rPr>
        <sz val="18"/>
        <rFont val="Times New Roman"/>
        <charset val="0"/>
      </rPr>
      <t>1.2</t>
    </r>
    <r>
      <rPr>
        <sz val="18"/>
        <rFont val="方正仿宋_GBK"/>
        <charset val="134"/>
      </rPr>
      <t>万平方米，建设年产猪鬃产品</t>
    </r>
    <r>
      <rPr>
        <sz val="18"/>
        <rFont val="Times New Roman"/>
        <charset val="0"/>
      </rPr>
      <t>1400</t>
    </r>
    <r>
      <rPr>
        <sz val="18"/>
        <rFont val="方正仿宋_GBK"/>
        <charset val="134"/>
      </rPr>
      <t>吨生产项目。</t>
    </r>
  </si>
  <si>
    <t>2023.07-2025.03</t>
  </si>
  <si>
    <r>
      <rPr>
        <sz val="18"/>
        <rFont val="方正仿宋_GBK"/>
        <charset val="0"/>
      </rPr>
      <t>主体工程完工</t>
    </r>
  </si>
  <si>
    <r>
      <rPr>
        <sz val="18"/>
        <rFont val="方正仿宋_GBK"/>
        <charset val="134"/>
      </rPr>
      <t>重庆市送变电工程有限公司输变电设备生产装配及国网应急保障中心建设项目</t>
    </r>
  </si>
  <si>
    <r>
      <rPr>
        <sz val="18"/>
        <rFont val="方正仿宋_GBK"/>
        <charset val="134"/>
      </rPr>
      <t>占地</t>
    </r>
    <r>
      <rPr>
        <sz val="18"/>
        <rFont val="Times New Roman"/>
        <charset val="0"/>
      </rPr>
      <t>33.68</t>
    </r>
    <r>
      <rPr>
        <sz val="18"/>
        <rFont val="方正仿宋_GBK"/>
        <charset val="134"/>
      </rPr>
      <t>亩，建筑面积</t>
    </r>
    <r>
      <rPr>
        <sz val="18"/>
        <rFont val="Times New Roman"/>
        <charset val="0"/>
      </rPr>
      <t>1.9</t>
    </r>
    <r>
      <rPr>
        <sz val="18"/>
        <rFont val="方正仿宋_GBK"/>
        <charset val="134"/>
      </rPr>
      <t>万平方米，建设特高压、超高压输变电设备生产装配、检测、检修基地及国网重庆市电力公司电力应急保障中心项目，为国网重庆市电力公司等提供输变设备装配、检测、运维、检修服务，同时建成国网渝西区域运行应急驻守、应急值班、应急保电驻扎、应急装备物资供应、应急技能训练及装备管理平台。</t>
    </r>
  </si>
  <si>
    <t>2024.01-2025.03</t>
  </si>
  <si>
    <r>
      <rPr>
        <sz val="18"/>
        <rFont val="方正仿宋_GBK"/>
        <charset val="134"/>
      </rPr>
      <t>完工投用</t>
    </r>
  </si>
  <si>
    <r>
      <rPr>
        <sz val="18"/>
        <rFont val="方正仿宋_GBK"/>
        <charset val="134"/>
      </rPr>
      <t>中电建重庆建设发展有限公司采矿场</t>
    </r>
  </si>
  <si>
    <r>
      <rPr>
        <sz val="18"/>
        <rFont val="方正仿宋_GBK"/>
        <charset val="134"/>
      </rPr>
      <t>资源总量</t>
    </r>
    <r>
      <rPr>
        <sz val="18"/>
        <rFont val="Times New Roman"/>
        <charset val="0"/>
      </rPr>
      <t>3</t>
    </r>
    <r>
      <rPr>
        <sz val="18"/>
        <rFont val="方正仿宋_GBK"/>
        <charset val="134"/>
      </rPr>
      <t>亿吨，生产线</t>
    </r>
    <r>
      <rPr>
        <sz val="18"/>
        <rFont val="Times New Roman"/>
        <charset val="0"/>
      </rPr>
      <t>2</t>
    </r>
    <r>
      <rPr>
        <sz val="18"/>
        <rFont val="方正仿宋_GBK"/>
        <charset val="134"/>
      </rPr>
      <t>条，设计产能</t>
    </r>
    <r>
      <rPr>
        <sz val="18"/>
        <rFont val="Times New Roman"/>
        <charset val="0"/>
      </rPr>
      <t>1500</t>
    </r>
    <r>
      <rPr>
        <sz val="18"/>
        <rFont val="方正仿宋_GBK"/>
        <charset val="134"/>
      </rPr>
      <t>万吨</t>
    </r>
    <r>
      <rPr>
        <sz val="18"/>
        <rFont val="Times New Roman"/>
        <charset val="0"/>
      </rPr>
      <t>/</t>
    </r>
    <r>
      <rPr>
        <sz val="18"/>
        <rFont val="方正仿宋_GBK"/>
        <charset val="134"/>
      </rPr>
      <t>年。</t>
    </r>
  </si>
  <si>
    <t>2021.12-2025.12</t>
  </si>
  <si>
    <r>
      <rPr>
        <sz val="18"/>
        <rFont val="Times New Roman"/>
        <charset val="0"/>
      </rPr>
      <t>1.</t>
    </r>
    <r>
      <rPr>
        <sz val="18"/>
        <rFont val="方正仿宋_GBK"/>
        <charset val="0"/>
      </rPr>
      <t>已完成生产加工区调规工作，正在办理</t>
    </r>
    <r>
      <rPr>
        <sz val="18"/>
        <rFont val="Times New Roman"/>
        <charset val="0"/>
      </rPr>
      <t>“</t>
    </r>
    <r>
      <rPr>
        <sz val="18"/>
        <rFont val="方正仿宋_GBK"/>
        <charset val="0"/>
      </rPr>
      <t>农转用</t>
    </r>
    <r>
      <rPr>
        <sz val="18"/>
        <rFont val="Times New Roman"/>
        <charset val="0"/>
      </rPr>
      <t>”</t>
    </r>
    <r>
      <rPr>
        <sz val="18"/>
        <rFont val="方正仿宋_GBK"/>
        <charset val="0"/>
      </rPr>
      <t>手续；</t>
    </r>
    <r>
      <rPr>
        <sz val="18"/>
        <rFont val="Times New Roman"/>
        <charset val="0"/>
      </rPr>
      <t xml:space="preserve">
2.</t>
    </r>
    <r>
      <rPr>
        <sz val="18"/>
        <rFont val="方正仿宋_GBK"/>
        <charset val="0"/>
      </rPr>
      <t>对二期工程建设方案进行优化调整。</t>
    </r>
    <r>
      <rPr>
        <sz val="18"/>
        <rFont val="Times New Roman"/>
        <charset val="0"/>
      </rPr>
      <t xml:space="preserve">
3.</t>
    </r>
    <r>
      <rPr>
        <sz val="18"/>
        <rFont val="方正仿宋_GBK"/>
        <charset val="0"/>
      </rPr>
      <t>启动二期工程用地范围内的征拆及土地租赁工作。</t>
    </r>
  </si>
  <si>
    <r>
      <rPr>
        <sz val="18"/>
        <rFont val="Times New Roman"/>
        <charset val="0"/>
      </rPr>
      <t>1.</t>
    </r>
    <r>
      <rPr>
        <sz val="18"/>
        <rFont val="方正仿宋_GBK"/>
        <charset val="0"/>
      </rPr>
      <t>配合蒲吕街道办事处及时完成第二期矿权和加工区内的租地搬迁工作。</t>
    </r>
    <r>
      <rPr>
        <sz val="18"/>
        <rFont val="Times New Roman"/>
        <charset val="0"/>
      </rPr>
      <t xml:space="preserve">
2.</t>
    </r>
    <r>
      <rPr>
        <sz val="18"/>
        <rFont val="方正仿宋_GBK"/>
        <charset val="0"/>
      </rPr>
      <t>启动场平施工</t>
    </r>
    <r>
      <rPr>
        <sz val="18"/>
        <rFont val="Times New Roman"/>
        <charset val="0"/>
      </rPr>
      <t>,</t>
    </r>
    <r>
      <rPr>
        <sz val="18"/>
        <rFont val="方正仿宋_GBK"/>
        <charset val="0"/>
      </rPr>
      <t>完成基础工程土石方开挖</t>
    </r>
    <r>
      <rPr>
        <sz val="18"/>
        <rFont val="Times New Roman"/>
        <charset val="0"/>
      </rPr>
      <t>\</t>
    </r>
    <r>
      <rPr>
        <sz val="18"/>
        <rFont val="方正仿宋_GBK"/>
        <charset val="0"/>
      </rPr>
      <t>回填及桩基施工。</t>
    </r>
  </si>
  <si>
    <r>
      <rPr>
        <sz val="18"/>
        <rFont val="方正仿宋_GBK"/>
        <charset val="134"/>
      </rPr>
      <t>区规划自然资源局</t>
    </r>
  </si>
  <si>
    <r>
      <rPr>
        <sz val="18"/>
        <rFont val="方正仿宋_GBK"/>
        <charset val="134"/>
      </rPr>
      <t>任建平</t>
    </r>
  </si>
  <si>
    <r>
      <rPr>
        <sz val="18"/>
        <rFont val="方正仿宋_GBK"/>
        <charset val="134"/>
      </rPr>
      <t>铜梁西南水泥厂搬迁项目</t>
    </r>
  </si>
  <si>
    <r>
      <rPr>
        <sz val="18"/>
        <rFont val="方正仿宋_GBK"/>
        <charset val="134"/>
      </rPr>
      <t>项目主厂区拟用地约</t>
    </r>
    <r>
      <rPr>
        <sz val="18"/>
        <rFont val="Times New Roman"/>
        <charset val="0"/>
      </rPr>
      <t>688</t>
    </r>
    <r>
      <rPr>
        <sz val="18"/>
        <rFont val="方正仿宋_GBK"/>
        <charset val="134"/>
      </rPr>
      <t>亩，在铜梁区旧县街道龙洞村建设新型建材产业基地一期项目：占地</t>
    </r>
    <r>
      <rPr>
        <sz val="18"/>
        <rFont val="Times New Roman"/>
        <charset val="0"/>
      </rPr>
      <t>472.75</t>
    </r>
    <r>
      <rPr>
        <sz val="18"/>
        <rFont val="方正仿宋_GBK"/>
        <charset val="134"/>
      </rPr>
      <t>亩，建设一条日产</t>
    </r>
    <r>
      <rPr>
        <sz val="18"/>
        <rFont val="Times New Roman"/>
        <charset val="0"/>
      </rPr>
      <t>7300</t>
    </r>
    <r>
      <rPr>
        <sz val="18"/>
        <rFont val="方正仿宋_GBK"/>
        <charset val="134"/>
      </rPr>
      <t>吨新型干法熟料生产线及配套</t>
    </r>
    <r>
      <rPr>
        <sz val="18"/>
        <rFont val="Times New Roman"/>
        <charset val="0"/>
      </rPr>
      <t>13</t>
    </r>
    <r>
      <rPr>
        <sz val="18"/>
        <rFont val="方正仿宋_GBK"/>
        <charset val="134"/>
      </rPr>
      <t>兆瓦纯低温余热发电工程；二期项目：新建年产</t>
    </r>
    <r>
      <rPr>
        <sz val="18"/>
        <rFont val="Times New Roman"/>
        <charset val="0"/>
      </rPr>
      <t>400</t>
    </r>
    <r>
      <rPr>
        <sz val="18"/>
        <rFont val="方正仿宋_GBK"/>
        <charset val="134"/>
      </rPr>
      <t>万吨骨料生产线、</t>
    </r>
    <r>
      <rPr>
        <sz val="18"/>
        <rFont val="Times New Roman"/>
        <charset val="0"/>
      </rPr>
      <t>120</t>
    </r>
    <r>
      <rPr>
        <sz val="18"/>
        <rFont val="方正仿宋_GBK"/>
        <charset val="134"/>
      </rPr>
      <t>万方砼生产线、</t>
    </r>
    <r>
      <rPr>
        <sz val="18"/>
        <rFont val="Times New Roman"/>
        <charset val="0"/>
      </rPr>
      <t>1.2</t>
    </r>
    <r>
      <rPr>
        <sz val="18"/>
        <rFont val="方正仿宋_GBK"/>
        <charset val="134"/>
      </rPr>
      <t>亿匹机制砖生产线，配套建设城市生活垃圾、危险、固体废弃物处理等设施。</t>
    </r>
  </si>
  <si>
    <t>2022.03-2026.06</t>
  </si>
  <si>
    <r>
      <rPr>
        <sz val="18"/>
        <rFont val="方正仿宋_GBK"/>
        <charset val="134"/>
      </rPr>
      <t>一期投产，二期完成</t>
    </r>
    <r>
      <rPr>
        <sz val="18"/>
        <rFont val="Times New Roman"/>
        <charset val="0"/>
      </rPr>
      <t>30%</t>
    </r>
  </si>
  <si>
    <r>
      <rPr>
        <sz val="18"/>
        <rFont val="方正仿宋_GBK"/>
        <charset val="0"/>
      </rPr>
      <t>场平</t>
    </r>
    <r>
      <rPr>
        <sz val="18"/>
        <rFont val="Times New Roman"/>
        <charset val="0"/>
      </rPr>
      <t>100%</t>
    </r>
    <r>
      <rPr>
        <sz val="18"/>
        <rFont val="方正仿宋_GBK"/>
        <charset val="0"/>
      </rPr>
      <t>，设计</t>
    </r>
    <r>
      <rPr>
        <sz val="18"/>
        <rFont val="Times New Roman"/>
        <charset val="0"/>
      </rPr>
      <t>99.5%</t>
    </r>
    <r>
      <rPr>
        <sz val="18"/>
        <rFont val="方正仿宋_GBK"/>
        <charset val="0"/>
      </rPr>
      <t>，设备供货进度</t>
    </r>
    <r>
      <rPr>
        <sz val="18"/>
        <rFont val="Times New Roman"/>
        <charset val="0"/>
      </rPr>
      <t>97.23%</t>
    </r>
    <r>
      <rPr>
        <sz val="18"/>
        <rFont val="方正仿宋_GBK"/>
        <charset val="0"/>
      </rPr>
      <t>，土建</t>
    </r>
    <r>
      <rPr>
        <sz val="18"/>
        <rFont val="Times New Roman"/>
        <charset val="0"/>
      </rPr>
      <t>98.02%</t>
    </r>
    <r>
      <rPr>
        <sz val="18"/>
        <rFont val="方正仿宋_GBK"/>
        <charset val="0"/>
      </rPr>
      <t>，安装进度</t>
    </r>
    <r>
      <rPr>
        <sz val="18"/>
        <rFont val="Times New Roman"/>
        <charset val="0"/>
      </rPr>
      <t>96.66%,</t>
    </r>
    <r>
      <rPr>
        <sz val="18"/>
        <rFont val="方正仿宋_GBK"/>
        <charset val="0"/>
      </rPr>
      <t>总体进度</t>
    </r>
    <r>
      <rPr>
        <sz val="18"/>
        <rFont val="Times New Roman"/>
        <charset val="0"/>
      </rPr>
      <t>97.43%</t>
    </r>
    <r>
      <rPr>
        <sz val="18"/>
        <rFont val="方正仿宋_GBK"/>
        <charset val="0"/>
      </rPr>
      <t>，厂区外道路完成</t>
    </r>
    <r>
      <rPr>
        <sz val="18"/>
        <rFont val="Times New Roman"/>
        <charset val="0"/>
      </rPr>
      <t>50%</t>
    </r>
    <r>
      <rPr>
        <sz val="18"/>
        <rFont val="方正仿宋_GBK"/>
        <charset val="0"/>
      </rPr>
      <t>。</t>
    </r>
  </si>
  <si>
    <r>
      <rPr>
        <sz val="18"/>
        <rFont val="方正仿宋_GBK"/>
        <charset val="0"/>
      </rPr>
      <t>厂区红线范围内所有建设及设施安装完毕，点火投产准备。</t>
    </r>
  </si>
  <si>
    <r>
      <rPr>
        <sz val="18"/>
        <rFont val="方正仿宋_GBK"/>
        <charset val="134"/>
      </rPr>
      <t>区经济信息委</t>
    </r>
  </si>
  <si>
    <r>
      <rPr>
        <sz val="18"/>
        <rFont val="方正仿宋_GBK"/>
        <charset val="134"/>
      </rPr>
      <t>吴别</t>
    </r>
  </si>
  <si>
    <r>
      <rPr>
        <sz val="18"/>
        <rFont val="方正仿宋_GBK"/>
        <charset val="134"/>
      </rPr>
      <t>现代科技设施果蔬产业</t>
    </r>
  </si>
  <si>
    <r>
      <rPr>
        <sz val="18"/>
        <rFont val="方正仿宋_GBK"/>
        <charset val="134"/>
      </rPr>
      <t>区属国企</t>
    </r>
  </si>
  <si>
    <r>
      <rPr>
        <sz val="18"/>
        <rFont val="方正仿宋_GBK"/>
        <charset val="134"/>
      </rPr>
      <t>在全区相关镇街新建</t>
    </r>
    <r>
      <rPr>
        <sz val="18"/>
        <rFont val="Times New Roman"/>
        <charset val="0"/>
      </rPr>
      <t>2000</t>
    </r>
    <r>
      <rPr>
        <sz val="18"/>
        <rFont val="方正仿宋_GBK"/>
        <charset val="134"/>
      </rPr>
      <t>亩设施果蔬生产大棚。</t>
    </r>
  </si>
  <si>
    <t>2023.01-2025.12</t>
  </si>
  <si>
    <r>
      <rPr>
        <sz val="18"/>
        <rFont val="Times New Roman"/>
        <charset val="0"/>
      </rPr>
      <t>1.</t>
    </r>
    <r>
      <rPr>
        <sz val="18"/>
        <rFont val="方正仿宋_GBK"/>
        <charset val="0"/>
      </rPr>
      <t>文曲村设施果蔬大棚项目，占地</t>
    </r>
    <r>
      <rPr>
        <sz val="18"/>
        <rFont val="Times New Roman"/>
        <charset val="0"/>
      </rPr>
      <t>30</t>
    </r>
    <r>
      <rPr>
        <sz val="18"/>
        <rFont val="方正仿宋_GBK"/>
        <charset val="0"/>
      </rPr>
      <t>亩，已完成项目全部基础建设、钢结构建设、覆膜工作，本月主要工作为相关配套设施建设。争取于</t>
    </r>
    <r>
      <rPr>
        <sz val="18"/>
        <rFont val="Times New Roman"/>
        <charset val="0"/>
      </rPr>
      <t>3</t>
    </r>
    <r>
      <rPr>
        <sz val="18"/>
        <rFont val="方正仿宋_GBK"/>
        <charset val="0"/>
      </rPr>
      <t>月底日前全面完工；</t>
    </r>
    <r>
      <rPr>
        <sz val="18"/>
        <rFont val="Times New Roman"/>
        <charset val="0"/>
      </rPr>
      <t xml:space="preserve">
2.</t>
    </r>
    <r>
      <rPr>
        <sz val="18"/>
        <rFont val="方正仿宋_GBK"/>
        <charset val="0"/>
      </rPr>
      <t>位于侣俸镇水龙村的</t>
    </r>
    <r>
      <rPr>
        <sz val="18"/>
        <rFont val="Times New Roman"/>
        <charset val="0"/>
      </rPr>
      <t>20</t>
    </r>
    <r>
      <rPr>
        <sz val="18"/>
        <rFont val="方正仿宋_GBK"/>
        <charset val="0"/>
      </rPr>
      <t>亩设施蔬菜大棚，正在方案设计；</t>
    </r>
    <r>
      <rPr>
        <sz val="18"/>
        <rFont val="Times New Roman"/>
        <charset val="0"/>
      </rPr>
      <t xml:space="preserve">
3.</t>
    </r>
    <r>
      <rPr>
        <sz val="18"/>
        <rFont val="方正仿宋_GBK"/>
        <charset val="0"/>
      </rPr>
      <t>石河村设施蔬菜二期</t>
    </r>
    <r>
      <rPr>
        <sz val="18"/>
        <rFont val="Times New Roman"/>
        <charset val="0"/>
      </rPr>
      <t>25</t>
    </r>
    <r>
      <rPr>
        <sz val="18"/>
        <rFont val="方正仿宋_GBK"/>
        <charset val="0"/>
      </rPr>
      <t>亩大棚已完成竣工验收和结算审核。</t>
    </r>
  </si>
  <si>
    <r>
      <rPr>
        <sz val="18"/>
        <rFont val="方正仿宋_GBK"/>
        <charset val="0"/>
      </rPr>
      <t>一是：</t>
    </r>
    <r>
      <rPr>
        <sz val="18"/>
        <rFont val="Times New Roman"/>
        <charset val="0"/>
      </rPr>
      <t xml:space="preserve">
1.</t>
    </r>
    <r>
      <rPr>
        <sz val="18"/>
        <rFont val="方正仿宋_GBK"/>
        <charset val="0"/>
      </rPr>
      <t>文曲村设施果蔬大棚项目，占地</t>
    </r>
    <r>
      <rPr>
        <sz val="18"/>
        <rFont val="Times New Roman"/>
        <charset val="0"/>
      </rPr>
      <t>30</t>
    </r>
    <r>
      <rPr>
        <sz val="18"/>
        <rFont val="方正仿宋_GBK"/>
        <charset val="0"/>
      </rPr>
      <t>亩，已完成项目全部基础建设、钢结构建设、覆膜工作，本月主要工作为相关配套设施建设。争取于</t>
    </r>
    <r>
      <rPr>
        <sz val="18"/>
        <rFont val="Times New Roman"/>
        <charset val="0"/>
      </rPr>
      <t>3</t>
    </r>
    <r>
      <rPr>
        <sz val="18"/>
        <rFont val="方正仿宋_GBK"/>
        <charset val="0"/>
      </rPr>
      <t>月底前全面完工；</t>
    </r>
    <r>
      <rPr>
        <sz val="18"/>
        <rFont val="Times New Roman"/>
        <charset val="0"/>
      </rPr>
      <t xml:space="preserve">
2.</t>
    </r>
    <r>
      <rPr>
        <sz val="18"/>
        <rFont val="方正仿宋_GBK"/>
        <charset val="0"/>
      </rPr>
      <t>位于侣俸镇水龙村的</t>
    </r>
    <r>
      <rPr>
        <sz val="18"/>
        <rFont val="Times New Roman"/>
        <charset val="0"/>
      </rPr>
      <t>20</t>
    </r>
    <r>
      <rPr>
        <sz val="18"/>
        <rFont val="方正仿宋_GBK"/>
        <charset val="0"/>
      </rPr>
      <t>亩设施蔬菜大棚，完善方案设计；</t>
    </r>
    <r>
      <rPr>
        <sz val="18"/>
        <rFont val="Times New Roman"/>
        <charset val="0"/>
      </rPr>
      <t xml:space="preserve">
3.</t>
    </r>
    <r>
      <rPr>
        <sz val="18"/>
        <rFont val="方正仿宋_GBK"/>
        <charset val="0"/>
      </rPr>
      <t>石河村设施蔬菜二期</t>
    </r>
    <r>
      <rPr>
        <sz val="18"/>
        <rFont val="Times New Roman"/>
        <charset val="0"/>
      </rPr>
      <t>25</t>
    </r>
    <r>
      <rPr>
        <sz val="18"/>
        <rFont val="方正仿宋_GBK"/>
        <charset val="0"/>
      </rPr>
      <t>亩大棚投入生产。</t>
    </r>
    <r>
      <rPr>
        <sz val="18"/>
        <rFont val="Times New Roman"/>
        <charset val="0"/>
      </rPr>
      <t xml:space="preserve">
</t>
    </r>
    <r>
      <rPr>
        <sz val="18"/>
        <rFont val="方正仿宋_GBK"/>
        <charset val="0"/>
      </rPr>
      <t>二是：做好已建成大棚农作物收获及销售工作。</t>
    </r>
  </si>
  <si>
    <r>
      <rPr>
        <sz val="18"/>
        <rFont val="方正仿宋_GBK"/>
        <charset val="134"/>
      </rPr>
      <t>龙裕公司</t>
    </r>
  </si>
  <si>
    <r>
      <rPr>
        <sz val="18"/>
        <rFont val="方正仿宋_GBK"/>
        <charset val="134"/>
      </rPr>
      <t>周伟峰</t>
    </r>
  </si>
  <si>
    <r>
      <rPr>
        <sz val="18"/>
        <rFont val="方正仿宋_GBK"/>
        <charset val="134"/>
      </rPr>
      <t>粮油烘干项目</t>
    </r>
  </si>
  <si>
    <r>
      <rPr>
        <sz val="18"/>
        <rFont val="方正仿宋_GBK"/>
        <charset val="134"/>
      </rPr>
      <t>新建烘干中心，钢板仓、发粮罩棚及办公生活用房。</t>
    </r>
  </si>
  <si>
    <t>2024.03-2025.12</t>
  </si>
  <si>
    <r>
      <rPr>
        <sz val="18"/>
        <rFont val="方正仿宋_GBK"/>
        <charset val="0"/>
      </rPr>
      <t>办理结算审核完成并出具结算审核报告。</t>
    </r>
  </si>
  <si>
    <r>
      <rPr>
        <sz val="18"/>
        <rFont val="方正仿宋_GBK"/>
        <charset val="0"/>
      </rPr>
      <t>交付运营单位进行运营。</t>
    </r>
  </si>
  <si>
    <r>
      <rPr>
        <sz val="18"/>
        <rFont val="方正仿宋_GBK"/>
        <charset val="134"/>
      </rPr>
      <t>设施水产养殖项目</t>
    </r>
  </si>
  <si>
    <r>
      <rPr>
        <sz val="18"/>
        <rFont val="方正仿宋_GBK"/>
        <charset val="134"/>
      </rPr>
      <t>项目位于太平镇，占地</t>
    </r>
    <r>
      <rPr>
        <sz val="18"/>
        <rFont val="Times New Roman"/>
        <charset val="0"/>
      </rPr>
      <t>90</t>
    </r>
    <r>
      <rPr>
        <sz val="18"/>
        <rFont val="方正仿宋_GBK"/>
        <charset val="134"/>
      </rPr>
      <t>亩，建筑面积</t>
    </r>
    <r>
      <rPr>
        <sz val="18"/>
        <rFont val="Times New Roman"/>
        <charset val="0"/>
      </rPr>
      <t>3</t>
    </r>
    <r>
      <rPr>
        <sz val="18"/>
        <rFont val="方正仿宋_GBK"/>
        <charset val="134"/>
      </rPr>
      <t>万平方米，分为两期建设，一期总投资约</t>
    </r>
    <r>
      <rPr>
        <sz val="18"/>
        <rFont val="Times New Roman"/>
        <charset val="0"/>
      </rPr>
      <t>1500</t>
    </r>
    <r>
      <rPr>
        <sz val="18"/>
        <rFont val="方正仿宋_GBK"/>
        <charset val="134"/>
      </rPr>
      <t>万元，二期总投资约</t>
    </r>
    <r>
      <rPr>
        <sz val="18"/>
        <rFont val="Times New Roman"/>
        <charset val="0"/>
      </rPr>
      <t>4000</t>
    </r>
    <r>
      <rPr>
        <sz val="18"/>
        <rFont val="方正仿宋_GBK"/>
        <charset val="134"/>
      </rPr>
      <t>万元，包括成虾车间、标粗车间、淡化车间、锅炉房、冷库、仓库及其他配套附属用房与设施。</t>
    </r>
  </si>
  <si>
    <t>2024.12-2025.06</t>
  </si>
  <si>
    <r>
      <rPr>
        <sz val="18"/>
        <rFont val="方正仿宋_GBK"/>
        <charset val="134"/>
      </rPr>
      <t>一期全面完工</t>
    </r>
  </si>
  <si>
    <r>
      <rPr>
        <sz val="18"/>
        <rFont val="方正仿宋_GBK"/>
        <charset val="0"/>
      </rPr>
      <t>主干道回填完成，现场临时电一级箱安装完成，临时用水水池及水泵安装完成，制作场地平整完成，蓄水塔地面平整完成，安全围栏安装完成，基础开挖放样完成。</t>
    </r>
  </si>
  <si>
    <r>
      <rPr>
        <sz val="18"/>
        <rFont val="方正仿宋_GBK"/>
        <charset val="0"/>
      </rPr>
      <t>一是完成车间基础钢筋绑扎及混凝土浇筑，二是完成养殖池基础平整及混凝土浇筑养殖池壁及管沟砌筑。</t>
    </r>
  </si>
  <si>
    <r>
      <rPr>
        <sz val="18"/>
        <rFont val="方正仿宋_GBK"/>
        <charset val="134"/>
      </rPr>
      <t>重庆市铜梁区</t>
    </r>
    <r>
      <rPr>
        <sz val="18"/>
        <rFont val="Times New Roman"/>
        <charset val="0"/>
      </rPr>
      <t>2024</t>
    </r>
    <r>
      <rPr>
        <sz val="18"/>
        <rFont val="方正仿宋_GBK"/>
        <charset val="134"/>
      </rPr>
      <t>年中央预算内投资高标准农田建设项目</t>
    </r>
  </si>
  <si>
    <r>
      <rPr>
        <sz val="18"/>
        <rFont val="方正仿宋_GBK"/>
        <charset val="134"/>
      </rPr>
      <t>政府投资</t>
    </r>
  </si>
  <si>
    <r>
      <rPr>
        <sz val="18"/>
        <rFont val="方正仿宋_GBK"/>
        <charset val="134"/>
      </rPr>
      <t>实施高标准农田建设</t>
    </r>
    <r>
      <rPr>
        <sz val="18"/>
        <rFont val="Times New Roman"/>
        <charset val="0"/>
      </rPr>
      <t>0.5</t>
    </r>
    <r>
      <rPr>
        <sz val="18"/>
        <rFont val="方正仿宋_GBK"/>
        <charset val="134"/>
      </rPr>
      <t>万亩（其中新建</t>
    </r>
    <r>
      <rPr>
        <sz val="18"/>
        <rFont val="Times New Roman"/>
        <charset val="0"/>
      </rPr>
      <t>0.1</t>
    </r>
    <r>
      <rPr>
        <sz val="18"/>
        <rFont val="方正仿宋_GBK"/>
        <charset val="134"/>
      </rPr>
      <t>万亩，改造提升</t>
    </r>
    <r>
      <rPr>
        <sz val="18"/>
        <rFont val="Times New Roman"/>
        <charset val="0"/>
      </rPr>
      <t>0.4</t>
    </r>
    <r>
      <rPr>
        <sz val="18"/>
        <rFont val="方正仿宋_GBK"/>
        <charset val="134"/>
      </rPr>
      <t>万亩）。改善制约项目区发展的基础设施条件，主要建设内容为坡改梯工程，格田整治工程，地力培肥，新修排水沟工程，新修蓄水池，维修山坪塘工程、新修管涵、铺设</t>
    </r>
    <r>
      <rPr>
        <sz val="18"/>
        <rFont val="Times New Roman"/>
        <charset val="0"/>
      </rPr>
      <t>PE</t>
    </r>
    <r>
      <rPr>
        <sz val="18"/>
        <rFont val="方正仿宋_GBK"/>
        <charset val="134"/>
      </rPr>
      <t>管道、新修机耕道及其附属工程，维修机耕道及其附属工程，新修耕作道工程、新修挡墙、新建转运场地、公示牌和耕地质量监测点等基础设施及相关配套附属设施。</t>
    </r>
  </si>
  <si>
    <t>2024.09-2025.06</t>
  </si>
  <si>
    <r>
      <rPr>
        <sz val="18"/>
        <rFont val="方正仿宋_GBK"/>
        <charset val="0"/>
      </rPr>
      <t>按计划完成田间道建设和项目收尾工程。</t>
    </r>
  </si>
  <si>
    <r>
      <rPr>
        <sz val="18"/>
        <rFont val="方正仿宋_GBK"/>
        <charset val="0"/>
      </rPr>
      <t>主体全面完工。</t>
    </r>
  </si>
  <si>
    <r>
      <rPr>
        <sz val="18"/>
        <rFont val="方正仿宋_GBK"/>
        <charset val="134"/>
      </rPr>
      <t>双山镇</t>
    </r>
  </si>
  <si>
    <r>
      <rPr>
        <b/>
        <sz val="16"/>
        <rFont val="方正楷体_GBK"/>
        <charset val="0"/>
      </rPr>
      <t>（二）服务业</t>
    </r>
  </si>
  <si>
    <r>
      <rPr>
        <sz val="18"/>
        <rFont val="方正仿宋_GBK"/>
        <charset val="134"/>
      </rPr>
      <t>邦泰</t>
    </r>
    <r>
      <rPr>
        <sz val="18"/>
        <rFont val="Times New Roman"/>
        <charset val="0"/>
      </rPr>
      <t>·</t>
    </r>
    <r>
      <rPr>
        <sz val="18"/>
        <rFont val="方正仿宋_GBK"/>
        <charset val="134"/>
      </rPr>
      <t>颐和上院</t>
    </r>
  </si>
  <si>
    <r>
      <rPr>
        <sz val="18"/>
        <rFont val="方正仿宋_GBK"/>
        <charset val="134"/>
      </rPr>
      <t>占地约</t>
    </r>
    <r>
      <rPr>
        <sz val="18"/>
        <rFont val="Times New Roman"/>
        <charset val="0"/>
      </rPr>
      <t>262</t>
    </r>
    <r>
      <rPr>
        <sz val="18"/>
        <rFont val="方正仿宋_GBK"/>
        <charset val="134"/>
      </rPr>
      <t>亩，建筑面积约</t>
    </r>
    <r>
      <rPr>
        <sz val="18"/>
        <rFont val="Times New Roman"/>
        <charset val="0"/>
      </rPr>
      <t>40</t>
    </r>
    <r>
      <rPr>
        <sz val="18"/>
        <rFont val="方正仿宋_GBK"/>
        <charset val="134"/>
      </rPr>
      <t>万平方米。</t>
    </r>
  </si>
  <si>
    <t>2021.10-2026.12</t>
  </si>
  <si>
    <r>
      <rPr>
        <sz val="18"/>
        <rFont val="方正仿宋_GBK"/>
        <charset val="134"/>
      </rPr>
      <t>完成总工程量的</t>
    </r>
    <r>
      <rPr>
        <sz val="18"/>
        <rFont val="Times New Roman"/>
        <charset val="0"/>
      </rPr>
      <t>90%</t>
    </r>
  </si>
  <si>
    <r>
      <rPr>
        <sz val="18"/>
        <rFont val="方正仿宋_GBK"/>
        <charset val="0"/>
      </rPr>
      <t>一期三批次主体完成</t>
    </r>
    <r>
      <rPr>
        <sz val="18"/>
        <rFont val="Times New Roman"/>
        <charset val="0"/>
      </rPr>
      <t>60%</t>
    </r>
    <r>
      <rPr>
        <sz val="18"/>
        <rFont val="方正仿宋_GBK"/>
        <charset val="0"/>
      </rPr>
      <t>，砌体完成</t>
    </r>
    <r>
      <rPr>
        <sz val="18"/>
        <rFont val="Times New Roman"/>
        <charset val="0"/>
      </rPr>
      <t>40%</t>
    </r>
    <r>
      <rPr>
        <sz val="18"/>
        <rFont val="方正仿宋_GBK"/>
        <charset val="0"/>
      </rPr>
      <t>；二期一批次二批次完成施工，验收中。</t>
    </r>
  </si>
  <si>
    <r>
      <rPr>
        <sz val="18"/>
        <rFont val="方正仿宋_GBK"/>
        <charset val="0"/>
      </rPr>
      <t>高质量完成邦泰颐和上院二期交付工作，并做好一期三批次安全质量工作。</t>
    </r>
  </si>
  <si>
    <r>
      <rPr>
        <sz val="18"/>
        <rFont val="方正仿宋_GBK"/>
        <charset val="134"/>
      </rPr>
      <t>区住房城乡建委</t>
    </r>
  </si>
  <si>
    <r>
      <rPr>
        <sz val="18"/>
        <rFont val="方正仿宋_GBK"/>
        <charset val="134"/>
      </rPr>
      <t>金科</t>
    </r>
    <r>
      <rPr>
        <sz val="18"/>
        <rFont val="Times New Roman"/>
        <charset val="0"/>
      </rPr>
      <t>·</t>
    </r>
    <r>
      <rPr>
        <sz val="18"/>
        <rFont val="方正仿宋_GBK"/>
        <charset val="134"/>
      </rPr>
      <t>原乡溪岸</t>
    </r>
  </si>
  <si>
    <r>
      <rPr>
        <sz val="18"/>
        <rFont val="方正仿宋_GBK"/>
        <charset val="134"/>
      </rPr>
      <t>占地约</t>
    </r>
    <r>
      <rPr>
        <sz val="18"/>
        <rFont val="Times New Roman"/>
        <charset val="0"/>
      </rPr>
      <t>282.84</t>
    </r>
    <r>
      <rPr>
        <sz val="18"/>
        <rFont val="方正仿宋_GBK"/>
        <charset val="134"/>
      </rPr>
      <t>亩，建筑面积约</t>
    </r>
    <r>
      <rPr>
        <sz val="18"/>
        <rFont val="Times New Roman"/>
        <charset val="0"/>
      </rPr>
      <t>44</t>
    </r>
    <r>
      <rPr>
        <sz val="18"/>
        <rFont val="方正仿宋_GBK"/>
        <charset val="134"/>
      </rPr>
      <t>万平方米。</t>
    </r>
  </si>
  <si>
    <t>2020.08-2026.12</t>
  </si>
  <si>
    <r>
      <rPr>
        <sz val="18"/>
        <rFont val="Times New Roman"/>
        <charset val="0"/>
      </rPr>
      <t>9</t>
    </r>
    <r>
      <rPr>
        <sz val="18"/>
        <rFont val="方正仿宋_GBK"/>
        <charset val="0"/>
      </rPr>
      <t>号楼砌体完成</t>
    </r>
    <r>
      <rPr>
        <sz val="18"/>
        <rFont val="Times New Roman"/>
        <charset val="0"/>
      </rPr>
      <t>98%</t>
    </r>
    <r>
      <rPr>
        <sz val="18"/>
        <rFont val="方正仿宋_GBK"/>
        <charset val="0"/>
      </rPr>
      <t>、</t>
    </r>
    <r>
      <rPr>
        <sz val="18"/>
        <rFont val="Times New Roman"/>
        <charset val="0"/>
      </rPr>
      <t>10</t>
    </r>
    <r>
      <rPr>
        <sz val="18"/>
        <rFont val="方正仿宋_GBK"/>
        <charset val="0"/>
      </rPr>
      <t>号楼砌体完成</t>
    </r>
    <r>
      <rPr>
        <sz val="18"/>
        <rFont val="Times New Roman"/>
        <charset val="0"/>
      </rPr>
      <t>80%</t>
    </r>
    <r>
      <rPr>
        <sz val="18"/>
        <rFont val="方正仿宋_GBK"/>
        <charset val="0"/>
      </rPr>
      <t>，</t>
    </r>
    <r>
      <rPr>
        <sz val="18"/>
        <rFont val="Times New Roman"/>
        <charset val="0"/>
      </rPr>
      <t>15</t>
    </r>
    <r>
      <rPr>
        <sz val="18"/>
        <rFont val="方正仿宋_GBK"/>
        <charset val="0"/>
      </rPr>
      <t>号楼砌体完成</t>
    </r>
    <r>
      <rPr>
        <sz val="18"/>
        <rFont val="Times New Roman"/>
        <charset val="0"/>
      </rPr>
      <t>98%</t>
    </r>
  </si>
  <si>
    <r>
      <rPr>
        <sz val="18"/>
        <rFont val="方正仿宋_GBK"/>
        <charset val="0"/>
      </rPr>
      <t>在建楼栋主体工程完成</t>
    </r>
    <r>
      <rPr>
        <sz val="18"/>
        <rFont val="Times New Roman"/>
        <charset val="0"/>
      </rPr>
      <t>85%</t>
    </r>
  </si>
  <si>
    <r>
      <rPr>
        <sz val="18"/>
        <rFont val="方正仿宋_GBK"/>
        <charset val="134"/>
      </rPr>
      <t>龙樾熙城</t>
    </r>
  </si>
  <si>
    <r>
      <rPr>
        <sz val="18"/>
        <rFont val="方正仿宋_GBK"/>
        <charset val="134"/>
      </rPr>
      <t>占地约</t>
    </r>
    <r>
      <rPr>
        <sz val="18"/>
        <rFont val="Times New Roman"/>
        <charset val="0"/>
      </rPr>
      <t>261</t>
    </r>
    <r>
      <rPr>
        <sz val="18"/>
        <rFont val="方正仿宋_GBK"/>
        <charset val="134"/>
      </rPr>
      <t>亩，建筑面积约</t>
    </r>
    <r>
      <rPr>
        <sz val="18"/>
        <rFont val="Times New Roman"/>
        <charset val="0"/>
      </rPr>
      <t>42</t>
    </r>
    <r>
      <rPr>
        <sz val="18"/>
        <rFont val="方正仿宋_GBK"/>
        <charset val="134"/>
      </rPr>
      <t>万平方米。分为二期住宅开发，一期约</t>
    </r>
    <r>
      <rPr>
        <sz val="18"/>
        <rFont val="Times New Roman"/>
        <charset val="0"/>
      </rPr>
      <t>18</t>
    </r>
    <r>
      <rPr>
        <sz val="18"/>
        <rFont val="方正仿宋_GBK"/>
        <charset val="134"/>
      </rPr>
      <t>万平方米，二期约</t>
    </r>
    <r>
      <rPr>
        <sz val="18"/>
        <rFont val="Times New Roman"/>
        <charset val="0"/>
      </rPr>
      <t>24</t>
    </r>
    <r>
      <rPr>
        <sz val="18"/>
        <rFont val="方正仿宋_GBK"/>
        <charset val="134"/>
      </rPr>
      <t>万平方米。</t>
    </r>
  </si>
  <si>
    <t>2021.05-2027.05</t>
  </si>
  <si>
    <r>
      <rPr>
        <sz val="18"/>
        <rFont val="方正仿宋_GBK"/>
        <charset val="134"/>
      </rPr>
      <t>完成总工程量的</t>
    </r>
    <r>
      <rPr>
        <sz val="18"/>
        <rFont val="Times New Roman"/>
        <charset val="0"/>
      </rPr>
      <t>65%</t>
    </r>
  </si>
  <si>
    <r>
      <rPr>
        <sz val="18"/>
        <rFont val="方正仿宋_GBK"/>
        <charset val="134"/>
      </rPr>
      <t>全力去化销售</t>
    </r>
  </si>
  <si>
    <r>
      <rPr>
        <sz val="18"/>
        <rFont val="方正仿宋_GBK"/>
        <charset val="134"/>
      </rPr>
      <t>新鸥鹏</t>
    </r>
    <r>
      <rPr>
        <sz val="18"/>
        <rFont val="Times New Roman"/>
        <charset val="0"/>
      </rPr>
      <t>·</t>
    </r>
    <r>
      <rPr>
        <sz val="18"/>
        <rFont val="方正仿宋_GBK"/>
        <charset val="134"/>
      </rPr>
      <t>铜梁巴川郡</t>
    </r>
  </si>
  <si>
    <r>
      <rPr>
        <sz val="18"/>
        <rFont val="方正仿宋_GBK"/>
        <charset val="134"/>
      </rPr>
      <t>占地约</t>
    </r>
    <r>
      <rPr>
        <sz val="18"/>
        <rFont val="Times New Roman"/>
        <charset val="0"/>
      </rPr>
      <t>88</t>
    </r>
    <r>
      <rPr>
        <sz val="18"/>
        <rFont val="方正仿宋_GBK"/>
        <charset val="134"/>
      </rPr>
      <t>亩，建筑面积</t>
    </r>
    <r>
      <rPr>
        <sz val="18"/>
        <rFont val="Times New Roman"/>
        <charset val="0"/>
      </rPr>
      <t>14.6</t>
    </r>
    <r>
      <rPr>
        <sz val="18"/>
        <rFont val="方正仿宋_GBK"/>
        <charset val="134"/>
      </rPr>
      <t>万平方米。</t>
    </r>
  </si>
  <si>
    <t>2021.09-2026.11</t>
  </si>
  <si>
    <r>
      <rPr>
        <sz val="18"/>
        <rFont val="方正仿宋_GBK"/>
        <charset val="134"/>
      </rPr>
      <t>完成总工程量的</t>
    </r>
    <r>
      <rPr>
        <sz val="18"/>
        <rFont val="Times New Roman"/>
        <charset val="0"/>
      </rPr>
      <t>75%</t>
    </r>
  </si>
  <si>
    <r>
      <rPr>
        <sz val="18"/>
        <rFont val="方正仿宋_GBK"/>
        <charset val="134"/>
      </rPr>
      <t>二期方案正在调整申报</t>
    </r>
  </si>
  <si>
    <r>
      <rPr>
        <sz val="18"/>
        <rFont val="方正仿宋_GBK"/>
        <charset val="134"/>
      </rPr>
      <t>开始建设二期</t>
    </r>
    <r>
      <rPr>
        <sz val="18"/>
        <rFont val="Times New Roman"/>
        <charset val="134"/>
      </rPr>
      <t>3/8/13</t>
    </r>
    <r>
      <rPr>
        <sz val="18"/>
        <rFont val="方正仿宋_GBK"/>
        <charset val="134"/>
      </rPr>
      <t>、</t>
    </r>
    <r>
      <rPr>
        <sz val="18"/>
        <rFont val="Times New Roman"/>
        <charset val="134"/>
      </rPr>
      <t>21#</t>
    </r>
    <r>
      <rPr>
        <sz val="18"/>
        <rFont val="方正仿宋_GBK"/>
        <charset val="134"/>
      </rPr>
      <t>楼</t>
    </r>
  </si>
  <si>
    <r>
      <rPr>
        <sz val="18"/>
        <rFont val="方正仿宋_GBK"/>
        <charset val="134"/>
      </rPr>
      <t>金川</t>
    </r>
    <r>
      <rPr>
        <sz val="18"/>
        <rFont val="Times New Roman"/>
        <charset val="0"/>
      </rPr>
      <t>·</t>
    </r>
    <r>
      <rPr>
        <sz val="18"/>
        <rFont val="方正仿宋_GBK"/>
        <charset val="134"/>
      </rPr>
      <t>紫云府</t>
    </r>
  </si>
  <si>
    <r>
      <rPr>
        <sz val="18"/>
        <rFont val="方正仿宋_GBK"/>
        <charset val="134"/>
      </rPr>
      <t>占地约</t>
    </r>
    <r>
      <rPr>
        <sz val="18"/>
        <rFont val="Times New Roman"/>
        <charset val="0"/>
      </rPr>
      <t>119.4</t>
    </r>
    <r>
      <rPr>
        <sz val="18"/>
        <rFont val="方正仿宋_GBK"/>
        <charset val="134"/>
      </rPr>
      <t>亩，建筑面积约</t>
    </r>
    <r>
      <rPr>
        <sz val="18"/>
        <rFont val="Times New Roman"/>
        <charset val="0"/>
      </rPr>
      <t>19.94</t>
    </r>
    <r>
      <rPr>
        <sz val="18"/>
        <rFont val="方正仿宋_GBK"/>
        <charset val="134"/>
      </rPr>
      <t>万平方米。</t>
    </r>
  </si>
  <si>
    <t>2020.12-2026.12</t>
  </si>
  <si>
    <r>
      <rPr>
        <sz val="18"/>
        <rFont val="Times New Roman"/>
        <charset val="134"/>
      </rPr>
      <t>2</t>
    </r>
    <r>
      <rPr>
        <sz val="18"/>
        <rFont val="方正仿宋_GBK"/>
        <charset val="134"/>
      </rPr>
      <t>、</t>
    </r>
    <r>
      <rPr>
        <sz val="18"/>
        <rFont val="Times New Roman"/>
        <charset val="134"/>
      </rPr>
      <t>3</t>
    </r>
    <r>
      <rPr>
        <sz val="18"/>
        <rFont val="方正仿宋_GBK"/>
        <charset val="134"/>
      </rPr>
      <t>号楼内装完成，小区景观贴石材完工</t>
    </r>
  </si>
  <si>
    <r>
      <rPr>
        <sz val="18"/>
        <rFont val="Times New Roman"/>
        <charset val="134"/>
      </rPr>
      <t>2</t>
    </r>
    <r>
      <rPr>
        <sz val="18"/>
        <rFont val="方正仿宋_GBK"/>
        <charset val="134"/>
      </rPr>
      <t>、</t>
    </r>
    <r>
      <rPr>
        <sz val="18"/>
        <rFont val="Times New Roman"/>
        <charset val="134"/>
      </rPr>
      <t>3</t>
    </r>
    <r>
      <rPr>
        <sz val="18"/>
        <rFont val="方正仿宋_GBK"/>
        <charset val="134"/>
      </rPr>
      <t>号楼水电气安装完工，绿化完工</t>
    </r>
  </si>
  <si>
    <r>
      <rPr>
        <sz val="18"/>
        <rFont val="方正仿宋_GBK"/>
        <charset val="134"/>
      </rPr>
      <t>高宇</t>
    </r>
    <r>
      <rPr>
        <sz val="18"/>
        <rFont val="Times New Roman"/>
        <charset val="0"/>
      </rPr>
      <t>·</t>
    </r>
    <r>
      <rPr>
        <sz val="18"/>
        <rFont val="方正仿宋_GBK"/>
        <charset val="134"/>
      </rPr>
      <t>十里云湖</t>
    </r>
  </si>
  <si>
    <r>
      <rPr>
        <sz val="18"/>
        <rFont val="方正仿宋_GBK"/>
        <charset val="134"/>
      </rPr>
      <t>占地约</t>
    </r>
    <r>
      <rPr>
        <sz val="18"/>
        <rFont val="Times New Roman"/>
        <charset val="0"/>
      </rPr>
      <t>86.6</t>
    </r>
    <r>
      <rPr>
        <sz val="18"/>
        <rFont val="方正仿宋_GBK"/>
        <charset val="134"/>
      </rPr>
      <t>亩，建筑面积约</t>
    </r>
    <r>
      <rPr>
        <sz val="18"/>
        <rFont val="Times New Roman"/>
        <charset val="0"/>
      </rPr>
      <t>11.3</t>
    </r>
    <r>
      <rPr>
        <sz val="18"/>
        <rFont val="方正仿宋_GBK"/>
        <charset val="134"/>
      </rPr>
      <t>万平方米。</t>
    </r>
  </si>
  <si>
    <t>2022.04-2027.12</t>
  </si>
  <si>
    <r>
      <rPr>
        <sz val="18"/>
        <rFont val="方正仿宋_GBK"/>
        <charset val="0"/>
      </rPr>
      <t>未复工</t>
    </r>
  </si>
  <si>
    <r>
      <rPr>
        <sz val="18"/>
        <rFont val="方正仿宋_GBK"/>
        <charset val="0"/>
      </rPr>
      <t>复工</t>
    </r>
  </si>
  <si>
    <r>
      <rPr>
        <sz val="18"/>
        <rFont val="方正仿宋_GBK"/>
        <charset val="134"/>
      </rPr>
      <t>集美东方二期</t>
    </r>
  </si>
  <si>
    <r>
      <rPr>
        <sz val="18"/>
        <rFont val="方正仿宋_GBK"/>
        <charset val="134"/>
      </rPr>
      <t>占地约</t>
    </r>
    <r>
      <rPr>
        <sz val="18"/>
        <rFont val="Times New Roman"/>
        <charset val="0"/>
      </rPr>
      <t>126.73</t>
    </r>
    <r>
      <rPr>
        <sz val="18"/>
        <rFont val="方正仿宋_GBK"/>
        <charset val="134"/>
      </rPr>
      <t>亩，建筑面积约</t>
    </r>
    <r>
      <rPr>
        <sz val="18"/>
        <rFont val="Times New Roman"/>
        <charset val="0"/>
      </rPr>
      <t>26.98</t>
    </r>
    <r>
      <rPr>
        <sz val="18"/>
        <rFont val="方正仿宋_GBK"/>
        <charset val="134"/>
      </rPr>
      <t>万平方米。</t>
    </r>
  </si>
  <si>
    <t>2019.03-2025.06</t>
  </si>
  <si>
    <r>
      <rPr>
        <sz val="18"/>
        <rFont val="方正仿宋_GBK"/>
        <charset val="0"/>
      </rPr>
      <t>零星整改</t>
    </r>
  </si>
  <si>
    <r>
      <rPr>
        <sz val="18"/>
        <rFont val="方正仿宋_GBK"/>
        <charset val="134"/>
      </rPr>
      <t>原乡美苑二期</t>
    </r>
  </si>
  <si>
    <r>
      <rPr>
        <sz val="18"/>
        <rFont val="方正仿宋_GBK"/>
        <charset val="134"/>
      </rPr>
      <t>占地约</t>
    </r>
    <r>
      <rPr>
        <sz val="18"/>
        <rFont val="Times New Roman"/>
        <charset val="0"/>
      </rPr>
      <t>117.6</t>
    </r>
    <r>
      <rPr>
        <sz val="18"/>
        <rFont val="方正仿宋_GBK"/>
        <charset val="134"/>
      </rPr>
      <t>亩，建筑面积约</t>
    </r>
    <r>
      <rPr>
        <sz val="18"/>
        <rFont val="Times New Roman"/>
        <charset val="0"/>
      </rPr>
      <t>19</t>
    </r>
    <r>
      <rPr>
        <sz val="18"/>
        <rFont val="方正仿宋_GBK"/>
        <charset val="134"/>
      </rPr>
      <t>万平方米。</t>
    </r>
  </si>
  <si>
    <t>2024.08-2029.12</t>
  </si>
  <si>
    <r>
      <rPr>
        <sz val="18"/>
        <rFont val="方正仿宋_GBK"/>
        <charset val="134"/>
      </rPr>
      <t>完成总工程量的</t>
    </r>
    <r>
      <rPr>
        <sz val="18"/>
        <rFont val="Times New Roman"/>
        <charset val="0"/>
      </rPr>
      <t>30%</t>
    </r>
  </si>
  <si>
    <r>
      <rPr>
        <sz val="18"/>
        <rFont val="方正仿宋_GBK"/>
        <charset val="0"/>
      </rPr>
      <t>总工程量完成</t>
    </r>
    <r>
      <rPr>
        <sz val="18"/>
        <rFont val="Times New Roman"/>
        <charset val="0"/>
      </rPr>
      <t>25%</t>
    </r>
  </si>
  <si>
    <r>
      <rPr>
        <sz val="18"/>
        <rFont val="方正仿宋_GBK"/>
        <charset val="0"/>
      </rPr>
      <t>总工程量完成</t>
    </r>
    <r>
      <rPr>
        <sz val="18"/>
        <rFont val="Times New Roman"/>
        <charset val="0"/>
      </rPr>
      <t>26%</t>
    </r>
  </si>
  <si>
    <r>
      <rPr>
        <sz val="18"/>
        <rFont val="方正仿宋_GBK"/>
        <charset val="134"/>
      </rPr>
      <t>巴川赋</t>
    </r>
  </si>
  <si>
    <r>
      <rPr>
        <sz val="18"/>
        <rFont val="方正仿宋_GBK"/>
        <charset val="134"/>
      </rPr>
      <t>占地</t>
    </r>
    <r>
      <rPr>
        <sz val="18"/>
        <rFont val="Times New Roman"/>
        <charset val="0"/>
      </rPr>
      <t>18.75</t>
    </r>
    <r>
      <rPr>
        <sz val="18"/>
        <rFont val="方正仿宋_GBK"/>
        <charset val="134"/>
      </rPr>
      <t>亩，建筑面积</t>
    </r>
    <r>
      <rPr>
        <sz val="18"/>
        <rFont val="Times New Roman"/>
        <charset val="0"/>
      </rPr>
      <t>3.8</t>
    </r>
    <r>
      <rPr>
        <sz val="18"/>
        <rFont val="方正仿宋_GBK"/>
        <charset val="134"/>
      </rPr>
      <t>万平方米。</t>
    </r>
  </si>
  <si>
    <t>2024.05-2026.10</t>
  </si>
  <si>
    <r>
      <rPr>
        <sz val="18"/>
        <rFont val="方正仿宋_GBK"/>
        <charset val="134"/>
      </rPr>
      <t>完成总工程量的</t>
    </r>
    <r>
      <rPr>
        <sz val="18"/>
        <rFont val="Times New Roman"/>
        <charset val="0"/>
      </rPr>
      <t>70%</t>
    </r>
  </si>
  <si>
    <r>
      <rPr>
        <sz val="18"/>
        <rFont val="方正仿宋_GBK"/>
        <charset val="0"/>
      </rPr>
      <t>完成总工程量</t>
    </r>
    <r>
      <rPr>
        <sz val="18"/>
        <rFont val="Times New Roman"/>
        <charset val="0"/>
      </rPr>
      <t>55%</t>
    </r>
  </si>
  <si>
    <r>
      <rPr>
        <sz val="18"/>
        <rFont val="方正仿宋_GBK"/>
        <charset val="0"/>
      </rPr>
      <t>完成总工程量</t>
    </r>
    <r>
      <rPr>
        <sz val="18"/>
        <rFont val="Times New Roman"/>
        <charset val="0"/>
      </rPr>
      <t>57%</t>
    </r>
  </si>
  <si>
    <r>
      <rPr>
        <sz val="18"/>
        <rFont val="方正仿宋_GBK"/>
        <charset val="134"/>
      </rPr>
      <t>铜梁卓然龙禧湾</t>
    </r>
  </si>
  <si>
    <r>
      <rPr>
        <sz val="18"/>
        <rFont val="方正仿宋_GBK"/>
        <charset val="134"/>
      </rPr>
      <t>项目位于宏博香滨城东侧，占地约</t>
    </r>
    <r>
      <rPr>
        <sz val="18"/>
        <rFont val="Times New Roman"/>
        <charset val="0"/>
      </rPr>
      <t>80</t>
    </r>
    <r>
      <rPr>
        <sz val="18"/>
        <rFont val="方正仿宋_GBK"/>
        <charset val="134"/>
      </rPr>
      <t>亩，建筑面积约</t>
    </r>
    <r>
      <rPr>
        <sz val="18"/>
        <rFont val="Times New Roman"/>
        <charset val="0"/>
      </rPr>
      <t>14</t>
    </r>
    <r>
      <rPr>
        <sz val="18"/>
        <rFont val="方正仿宋_GBK"/>
        <charset val="134"/>
      </rPr>
      <t>万平方米。</t>
    </r>
  </si>
  <si>
    <t>2024.11-2029.11</t>
  </si>
  <si>
    <r>
      <rPr>
        <sz val="18"/>
        <rFont val="方正仿宋_GBK"/>
        <charset val="134"/>
      </rPr>
      <t>完成总工程量的</t>
    </r>
    <r>
      <rPr>
        <sz val="18"/>
        <rFont val="Times New Roman"/>
        <charset val="0"/>
      </rPr>
      <t>60%</t>
    </r>
  </si>
  <si>
    <r>
      <rPr>
        <sz val="18"/>
        <rFont val="方正仿宋_GBK"/>
        <charset val="0"/>
      </rPr>
      <t>一期工程完成</t>
    </r>
    <r>
      <rPr>
        <sz val="18"/>
        <rFont val="Times New Roman"/>
        <charset val="0"/>
      </rPr>
      <t>40%</t>
    </r>
  </si>
  <si>
    <r>
      <rPr>
        <sz val="18"/>
        <rFont val="方正仿宋_GBK"/>
        <charset val="0"/>
      </rPr>
      <t>一期工程完成</t>
    </r>
    <r>
      <rPr>
        <sz val="18"/>
        <rFont val="Times New Roman"/>
        <charset val="0"/>
      </rPr>
      <t>45%</t>
    </r>
  </si>
  <si>
    <r>
      <rPr>
        <sz val="18"/>
        <rFont val="方正仿宋_GBK"/>
        <charset val="134"/>
      </rPr>
      <t>晶山</t>
    </r>
    <r>
      <rPr>
        <sz val="18"/>
        <rFont val="Times New Roman"/>
        <charset val="0"/>
      </rPr>
      <t>LOMO3</t>
    </r>
    <r>
      <rPr>
        <sz val="18"/>
        <rFont val="方正仿宋_GBK"/>
        <charset val="134"/>
      </rPr>
      <t>号商业楼及地下车库建设项目</t>
    </r>
  </si>
  <si>
    <r>
      <rPr>
        <sz val="18"/>
        <rFont val="方正仿宋_GBK"/>
        <charset val="134"/>
      </rPr>
      <t>占地约</t>
    </r>
    <r>
      <rPr>
        <sz val="18"/>
        <rFont val="Times New Roman"/>
        <charset val="0"/>
      </rPr>
      <t>15</t>
    </r>
    <r>
      <rPr>
        <sz val="18"/>
        <rFont val="方正仿宋_GBK"/>
        <charset val="134"/>
      </rPr>
      <t>亩，建筑面积约</t>
    </r>
    <r>
      <rPr>
        <sz val="18"/>
        <rFont val="Times New Roman"/>
        <charset val="0"/>
      </rPr>
      <t>1.83</t>
    </r>
    <r>
      <rPr>
        <sz val="18"/>
        <rFont val="方正仿宋_GBK"/>
        <charset val="134"/>
      </rPr>
      <t>万平方米。</t>
    </r>
  </si>
  <si>
    <t>2022.08-2025.05</t>
  </si>
  <si>
    <r>
      <rPr>
        <sz val="18"/>
        <rFont val="方正仿宋_GBK"/>
        <charset val="0"/>
      </rPr>
      <t>总工程量完成</t>
    </r>
    <r>
      <rPr>
        <sz val="18"/>
        <rFont val="Times New Roman"/>
        <charset val="0"/>
      </rPr>
      <t>80%</t>
    </r>
  </si>
  <si>
    <r>
      <rPr>
        <sz val="18"/>
        <rFont val="方正仿宋_GBK"/>
        <charset val="0"/>
      </rPr>
      <t>总工程量完成</t>
    </r>
    <r>
      <rPr>
        <sz val="18"/>
        <rFont val="Times New Roman"/>
        <charset val="0"/>
      </rPr>
      <t>81%</t>
    </r>
  </si>
  <si>
    <r>
      <rPr>
        <sz val="18"/>
        <rFont val="方正仿宋_GBK"/>
        <charset val="134"/>
      </rPr>
      <t>重庆</t>
    </r>
    <r>
      <rPr>
        <sz val="18"/>
        <rFont val="Times New Roman"/>
        <charset val="0"/>
      </rPr>
      <t>G</t>
    </r>
    <r>
      <rPr>
        <sz val="18"/>
        <rFont val="方正仿宋_GBK"/>
        <charset val="134"/>
      </rPr>
      <t>时代艺术商业中心（一期）</t>
    </r>
  </si>
  <si>
    <r>
      <rPr>
        <sz val="18"/>
        <rFont val="方正仿宋_GBK"/>
        <charset val="134"/>
      </rPr>
      <t>占地约</t>
    </r>
    <r>
      <rPr>
        <sz val="18"/>
        <rFont val="Times New Roman"/>
        <charset val="0"/>
      </rPr>
      <t>50.8</t>
    </r>
    <r>
      <rPr>
        <sz val="18"/>
        <rFont val="方正仿宋_GBK"/>
        <charset val="134"/>
      </rPr>
      <t>亩，建筑面积约</t>
    </r>
    <r>
      <rPr>
        <sz val="18"/>
        <rFont val="Times New Roman"/>
        <charset val="0"/>
      </rPr>
      <t>4.62</t>
    </r>
    <r>
      <rPr>
        <sz val="18"/>
        <rFont val="方正仿宋_GBK"/>
        <charset val="134"/>
      </rPr>
      <t>万平方米。</t>
    </r>
  </si>
  <si>
    <r>
      <rPr>
        <sz val="18"/>
        <rFont val="方正仿宋_GBK"/>
        <charset val="0"/>
      </rPr>
      <t>桩基施工完成，</t>
    </r>
    <r>
      <rPr>
        <sz val="18"/>
        <rFont val="Times New Roman"/>
        <charset val="0"/>
      </rPr>
      <t>1-17/A-F</t>
    </r>
    <r>
      <rPr>
        <sz val="18"/>
        <rFont val="方正仿宋_GBK"/>
        <charset val="0"/>
      </rPr>
      <t>轴土方平场完成；</t>
    </r>
    <r>
      <rPr>
        <sz val="18"/>
        <rFont val="Times New Roman"/>
        <charset val="0"/>
      </rPr>
      <t>10-17/D-F</t>
    </r>
    <r>
      <rPr>
        <sz val="18"/>
        <rFont val="方正仿宋_GBK"/>
        <charset val="0"/>
      </rPr>
      <t>轴基坑槽土石方开挖完成</t>
    </r>
    <r>
      <rPr>
        <sz val="18"/>
        <rFont val="Times New Roman"/>
        <charset val="0"/>
      </rPr>
      <t>80%</t>
    </r>
    <r>
      <rPr>
        <sz val="18"/>
        <rFont val="方正仿宋_GBK"/>
        <charset val="0"/>
      </rPr>
      <t>；</t>
    </r>
    <r>
      <rPr>
        <sz val="18"/>
        <rFont val="Times New Roman"/>
        <charset val="0"/>
      </rPr>
      <t>8-17/J-L</t>
    </r>
    <r>
      <rPr>
        <sz val="18"/>
        <rFont val="方正仿宋_GBK"/>
        <charset val="0"/>
      </rPr>
      <t>轴负一层主体混凝土结构完成</t>
    </r>
    <r>
      <rPr>
        <sz val="18"/>
        <rFont val="Times New Roman"/>
        <charset val="0"/>
      </rPr>
      <t>75%</t>
    </r>
    <r>
      <rPr>
        <sz val="18"/>
        <rFont val="方正仿宋_GBK"/>
        <charset val="0"/>
      </rPr>
      <t>；东西北侧已完挡墙防水、盲沟、土方回填完成。</t>
    </r>
  </si>
  <si>
    <r>
      <rPr>
        <sz val="18"/>
        <rFont val="Times New Roman"/>
        <charset val="0"/>
      </rPr>
      <t>1-17/B-F</t>
    </r>
    <r>
      <rPr>
        <sz val="18"/>
        <rFont val="方正仿宋_GBK"/>
        <charset val="0"/>
      </rPr>
      <t>轴负二层基础完成；</t>
    </r>
    <r>
      <rPr>
        <sz val="18"/>
        <rFont val="Times New Roman"/>
        <charset val="0"/>
      </rPr>
      <t>1-17/B-F</t>
    </r>
    <r>
      <rPr>
        <sz val="18"/>
        <rFont val="方正仿宋_GBK"/>
        <charset val="0"/>
      </rPr>
      <t>轴负二层主体混凝土结构完成；</t>
    </r>
    <r>
      <rPr>
        <sz val="18"/>
        <rFont val="Times New Roman"/>
        <charset val="0"/>
      </rPr>
      <t>1-17/A-E</t>
    </r>
    <r>
      <rPr>
        <sz val="18"/>
        <rFont val="方正仿宋_GBK"/>
        <charset val="0"/>
      </rPr>
      <t>轴负一层基础承台、地梁垫层浇筑完成；</t>
    </r>
    <r>
      <rPr>
        <sz val="18"/>
        <rFont val="Times New Roman"/>
        <charset val="0"/>
      </rPr>
      <t>8-17/J-L</t>
    </r>
    <r>
      <rPr>
        <sz val="18"/>
        <rFont val="方正仿宋_GBK"/>
        <charset val="0"/>
      </rPr>
      <t>轴负一层主体混凝土结构完成；</t>
    </r>
    <r>
      <rPr>
        <sz val="18"/>
        <rFont val="Times New Roman"/>
        <charset val="0"/>
      </rPr>
      <t>1-7/J-R</t>
    </r>
    <r>
      <rPr>
        <sz val="18"/>
        <rFont val="方正仿宋_GBK"/>
        <charset val="0"/>
      </rPr>
      <t>轴一层主体混凝土结构完成。</t>
    </r>
  </si>
  <si>
    <r>
      <rPr>
        <sz val="18"/>
        <rFont val="方正仿宋_GBK"/>
        <charset val="134"/>
      </rPr>
      <t>区商务委</t>
    </r>
  </si>
  <si>
    <r>
      <rPr>
        <sz val="18"/>
        <rFont val="方正仿宋_GBK"/>
        <charset val="134"/>
      </rPr>
      <t>罗昌西</t>
    </r>
  </si>
  <si>
    <r>
      <rPr>
        <sz val="18"/>
        <rFont val="方正仿宋_GBK"/>
        <charset val="134"/>
      </rPr>
      <t>金龙</t>
    </r>
    <r>
      <rPr>
        <sz val="18"/>
        <rFont val="Times New Roman"/>
        <charset val="0"/>
      </rPr>
      <t>·</t>
    </r>
    <r>
      <rPr>
        <sz val="18"/>
        <rFont val="方正仿宋_GBK"/>
        <charset val="134"/>
      </rPr>
      <t>书香郡</t>
    </r>
  </si>
  <si>
    <r>
      <rPr>
        <sz val="18"/>
        <rFont val="方正仿宋_GBK"/>
        <charset val="134"/>
      </rPr>
      <t>项目位于旧县街道，占地约</t>
    </r>
    <r>
      <rPr>
        <sz val="18"/>
        <rFont val="Times New Roman"/>
        <charset val="0"/>
      </rPr>
      <t>19.45</t>
    </r>
    <r>
      <rPr>
        <sz val="18"/>
        <rFont val="方正仿宋_GBK"/>
        <charset val="134"/>
      </rPr>
      <t>亩，建筑面积约</t>
    </r>
    <r>
      <rPr>
        <sz val="18"/>
        <rFont val="Times New Roman"/>
        <charset val="0"/>
      </rPr>
      <t>4.5</t>
    </r>
    <r>
      <rPr>
        <sz val="18"/>
        <rFont val="方正仿宋_GBK"/>
        <charset val="134"/>
      </rPr>
      <t>万平方米。</t>
    </r>
  </si>
  <si>
    <t>2022.12-2025.03</t>
  </si>
  <si>
    <r>
      <rPr>
        <sz val="18"/>
        <rFont val="方正仿宋_GBK"/>
        <charset val="0"/>
      </rPr>
      <t>完成总工程量的</t>
    </r>
    <r>
      <rPr>
        <sz val="18"/>
        <rFont val="Times New Roman"/>
        <charset val="0"/>
      </rPr>
      <t>95%</t>
    </r>
    <r>
      <rPr>
        <sz val="18"/>
        <rFont val="方正仿宋_GBK"/>
        <charset val="0"/>
      </rPr>
      <t>。</t>
    </r>
  </si>
  <si>
    <r>
      <rPr>
        <sz val="18"/>
        <rFont val="方正仿宋_GBK"/>
        <charset val="0"/>
      </rPr>
      <t>完成总工程量的</t>
    </r>
    <r>
      <rPr>
        <sz val="18"/>
        <rFont val="Times New Roman"/>
        <charset val="0"/>
      </rPr>
      <t>100%</t>
    </r>
    <r>
      <rPr>
        <sz val="18"/>
        <rFont val="方正仿宋_GBK"/>
        <charset val="0"/>
      </rPr>
      <t>。</t>
    </r>
  </si>
  <si>
    <r>
      <rPr>
        <sz val="18"/>
        <rFont val="方正仿宋_GBK"/>
        <charset val="134"/>
      </rPr>
      <t>金龙城建公司</t>
    </r>
  </si>
  <si>
    <r>
      <rPr>
        <sz val="18"/>
        <rFont val="方正仿宋_GBK"/>
        <charset val="134"/>
      </rPr>
      <t>廖强</t>
    </r>
  </si>
  <si>
    <r>
      <rPr>
        <b/>
        <sz val="16"/>
        <rFont val="方正黑体_GBK"/>
        <charset val="0"/>
      </rPr>
      <t>二、内陆开放高地（</t>
    </r>
    <r>
      <rPr>
        <b/>
        <sz val="16"/>
        <rFont val="Times New Roman"/>
        <charset val="0"/>
      </rPr>
      <t>1</t>
    </r>
    <r>
      <rPr>
        <b/>
        <sz val="16"/>
        <rFont val="方正黑体_GBK"/>
        <charset val="0"/>
      </rPr>
      <t>个）</t>
    </r>
  </si>
  <si>
    <r>
      <rPr>
        <b/>
        <sz val="16"/>
        <rFont val="方正楷体_GBK"/>
        <charset val="0"/>
      </rPr>
      <t>（一）铁路</t>
    </r>
  </si>
  <si>
    <r>
      <rPr>
        <sz val="18"/>
        <rFont val="方正仿宋_GBK"/>
        <charset val="134"/>
      </rPr>
      <t>成渝中线高铁（铜梁段）</t>
    </r>
  </si>
  <si>
    <r>
      <rPr>
        <sz val="18"/>
        <rFont val="方正仿宋_GBK"/>
        <charset val="134"/>
      </rPr>
      <t>市级主导</t>
    </r>
  </si>
  <si>
    <r>
      <rPr>
        <sz val="18"/>
        <rFont val="方正仿宋_GBK"/>
        <charset val="134"/>
      </rPr>
      <t>高速铁路，路基宽度</t>
    </r>
    <r>
      <rPr>
        <sz val="18"/>
        <rFont val="Times New Roman"/>
        <charset val="0"/>
      </rPr>
      <t>17</t>
    </r>
    <r>
      <rPr>
        <sz val="18"/>
        <rFont val="方正仿宋_GBK"/>
        <charset val="134"/>
      </rPr>
      <t>米，时速</t>
    </r>
    <r>
      <rPr>
        <sz val="18"/>
        <rFont val="Times New Roman"/>
        <charset val="0"/>
      </rPr>
      <t>350km/h</t>
    </r>
    <r>
      <rPr>
        <sz val="18"/>
        <rFont val="方正仿宋_GBK"/>
        <charset val="134"/>
      </rPr>
      <t>，全长</t>
    </r>
    <r>
      <rPr>
        <sz val="18"/>
        <rFont val="Times New Roman"/>
        <charset val="0"/>
      </rPr>
      <t>280</t>
    </r>
    <r>
      <rPr>
        <sz val="18"/>
        <rFont val="方正仿宋_GBK"/>
        <charset val="134"/>
      </rPr>
      <t>公里，铜梁境内</t>
    </r>
    <r>
      <rPr>
        <sz val="18"/>
        <rFont val="Times New Roman"/>
        <charset val="0"/>
      </rPr>
      <t>20.8</t>
    </r>
    <r>
      <rPr>
        <sz val="18"/>
        <rFont val="方正仿宋_GBK"/>
        <charset val="134"/>
      </rPr>
      <t>公里。</t>
    </r>
  </si>
  <si>
    <t>2023.01-2027.07</t>
  </si>
  <si>
    <r>
      <rPr>
        <sz val="18"/>
        <rFont val="方正仿宋_GBK"/>
        <charset val="134"/>
      </rPr>
      <t>累计完成总工程量的</t>
    </r>
    <r>
      <rPr>
        <sz val="18"/>
        <rFont val="Times New Roman"/>
        <charset val="0"/>
      </rPr>
      <t>50%</t>
    </r>
  </si>
  <si>
    <r>
      <rPr>
        <sz val="18"/>
        <rFont val="Times New Roman"/>
        <charset val="0"/>
      </rPr>
      <t>1.</t>
    </r>
    <r>
      <rPr>
        <sz val="18"/>
        <rFont val="方正仿宋_GBK"/>
        <charset val="0"/>
      </rPr>
      <t>工程建设：全力推进隧道、桥梁及路基等主体工程施工。</t>
    </r>
    <r>
      <rPr>
        <sz val="18"/>
        <rFont val="Times New Roman"/>
        <charset val="0"/>
      </rPr>
      <t xml:space="preserve">
2.</t>
    </r>
    <r>
      <rPr>
        <sz val="18"/>
        <rFont val="方正仿宋_GBK"/>
        <charset val="0"/>
      </rPr>
      <t>征拆工作：交地率</t>
    </r>
    <r>
      <rPr>
        <sz val="18"/>
        <rFont val="Times New Roman"/>
        <charset val="0"/>
      </rPr>
      <t>100%</t>
    </r>
    <r>
      <rPr>
        <sz val="18"/>
        <rFont val="方正仿宋_GBK"/>
        <charset val="0"/>
      </rPr>
      <t>，</t>
    </r>
    <r>
      <rPr>
        <sz val="18"/>
        <rFont val="Times New Roman"/>
        <charset val="0"/>
      </rPr>
      <t>122</t>
    </r>
    <r>
      <rPr>
        <sz val="18"/>
        <rFont val="方正仿宋_GBK"/>
        <charset val="0"/>
      </rPr>
      <t>户房屋拆迁率</t>
    </r>
    <r>
      <rPr>
        <sz val="18"/>
        <rFont val="Times New Roman"/>
        <charset val="0"/>
      </rPr>
      <t>100%</t>
    </r>
    <r>
      <rPr>
        <sz val="18"/>
        <rFont val="方正仿宋_GBK"/>
        <charset val="0"/>
      </rPr>
      <t>，</t>
    </r>
    <r>
      <rPr>
        <sz val="18"/>
        <rFont val="Times New Roman"/>
        <charset val="0"/>
      </rPr>
      <t>26</t>
    </r>
    <r>
      <rPr>
        <sz val="18"/>
        <rFont val="方正仿宋_GBK"/>
        <charset val="0"/>
      </rPr>
      <t>家企业搬迁率</t>
    </r>
    <r>
      <rPr>
        <sz val="18"/>
        <rFont val="Times New Roman"/>
        <charset val="0"/>
      </rPr>
      <t>100%</t>
    </r>
    <r>
      <rPr>
        <sz val="18"/>
        <rFont val="方正仿宋_GBK"/>
        <charset val="0"/>
      </rPr>
      <t>。</t>
    </r>
    <r>
      <rPr>
        <sz val="18"/>
        <rFont val="Times New Roman"/>
        <charset val="0"/>
      </rPr>
      <t xml:space="preserve">
3.</t>
    </r>
    <r>
      <rPr>
        <sz val="18"/>
        <rFont val="方正仿宋_GBK"/>
        <charset val="0"/>
      </rPr>
      <t>管线拆迁：管线迁改</t>
    </r>
    <r>
      <rPr>
        <sz val="18"/>
        <rFont val="Times New Roman"/>
        <charset val="0"/>
      </rPr>
      <t>182</t>
    </r>
    <r>
      <rPr>
        <sz val="18"/>
        <rFont val="方正仿宋_GBK"/>
        <charset val="0"/>
      </rPr>
      <t>处，已完成</t>
    </r>
    <r>
      <rPr>
        <sz val="18"/>
        <rFont val="Times New Roman"/>
        <charset val="0"/>
      </rPr>
      <t>181</t>
    </r>
    <r>
      <rPr>
        <sz val="18"/>
        <rFont val="方正仿宋_GBK"/>
        <charset val="0"/>
      </rPr>
      <t>处，完成率</t>
    </r>
    <r>
      <rPr>
        <sz val="18"/>
        <rFont val="Times New Roman"/>
        <charset val="0"/>
      </rPr>
      <t>99%</t>
    </r>
    <r>
      <rPr>
        <sz val="18"/>
        <rFont val="方正仿宋_GBK"/>
        <charset val="0"/>
      </rPr>
      <t>。强电迁改完成</t>
    </r>
    <r>
      <rPr>
        <sz val="18"/>
        <rFont val="Times New Roman"/>
        <charset val="0"/>
      </rPr>
      <t>99%</t>
    </r>
    <r>
      <rPr>
        <sz val="18"/>
        <rFont val="方正仿宋_GBK"/>
        <charset val="0"/>
      </rPr>
      <t>；弱电迁改完成</t>
    </r>
    <r>
      <rPr>
        <sz val="18"/>
        <rFont val="Times New Roman"/>
        <charset val="0"/>
      </rPr>
      <t>100%</t>
    </r>
    <r>
      <rPr>
        <sz val="18"/>
        <rFont val="方正仿宋_GBK"/>
        <charset val="0"/>
      </rPr>
      <t>；天然气迁改完成</t>
    </r>
    <r>
      <rPr>
        <sz val="18"/>
        <rFont val="Times New Roman"/>
        <charset val="0"/>
      </rPr>
      <t>100%</t>
    </r>
    <r>
      <rPr>
        <sz val="18"/>
        <rFont val="方正仿宋_GBK"/>
        <charset val="0"/>
      </rPr>
      <t>。</t>
    </r>
  </si>
  <si>
    <r>
      <rPr>
        <sz val="18"/>
        <rFont val="方正仿宋_GBK"/>
        <charset val="0"/>
      </rPr>
      <t>继续推进隧道、桥梁及路基等主体工程施工。</t>
    </r>
  </si>
  <si>
    <r>
      <rPr>
        <sz val="18"/>
        <rFont val="方正仿宋_GBK"/>
        <charset val="134"/>
      </rPr>
      <t>区交通运输委</t>
    </r>
  </si>
  <si>
    <r>
      <rPr>
        <b/>
        <sz val="16"/>
        <rFont val="方正黑体_GBK"/>
        <charset val="0"/>
      </rPr>
      <t>三、新型城镇化（</t>
    </r>
    <r>
      <rPr>
        <b/>
        <sz val="16"/>
        <rFont val="Times New Roman"/>
        <charset val="0"/>
      </rPr>
      <t>31</t>
    </r>
    <r>
      <rPr>
        <b/>
        <sz val="16"/>
        <rFont val="方正黑体_GBK"/>
        <charset val="0"/>
      </rPr>
      <t>个）</t>
    </r>
  </si>
  <si>
    <r>
      <rPr>
        <b/>
        <sz val="16"/>
        <rFont val="方正楷体_GBK"/>
        <charset val="0"/>
      </rPr>
      <t>（一）舒缓保畅</t>
    </r>
  </si>
  <si>
    <r>
      <rPr>
        <sz val="18"/>
        <rFont val="方正仿宋_GBK"/>
        <charset val="134"/>
      </rPr>
      <t>金蒲大道</t>
    </r>
  </si>
  <si>
    <r>
      <rPr>
        <sz val="18"/>
        <rFont val="方正仿宋_GBK"/>
        <charset val="134"/>
      </rPr>
      <t>新建道路约</t>
    </r>
    <r>
      <rPr>
        <sz val="18"/>
        <rFont val="Times New Roman"/>
        <charset val="0"/>
      </rPr>
      <t>3.2</t>
    </r>
    <r>
      <rPr>
        <sz val="18"/>
        <rFont val="方正仿宋_GBK"/>
        <charset val="134"/>
      </rPr>
      <t>公里，起于龙腾大道延伸段，止于蒲吕二桥，双向</t>
    </r>
    <r>
      <rPr>
        <sz val="18"/>
        <rFont val="Times New Roman"/>
        <charset val="0"/>
      </rPr>
      <t>6</t>
    </r>
    <r>
      <rPr>
        <sz val="18"/>
        <rFont val="方正仿宋_GBK"/>
        <charset val="134"/>
      </rPr>
      <t>车道，宽度</t>
    </r>
    <r>
      <rPr>
        <sz val="18"/>
        <rFont val="Times New Roman"/>
        <charset val="0"/>
      </rPr>
      <t>36</t>
    </r>
    <r>
      <rPr>
        <sz val="18"/>
        <rFont val="方正仿宋_GBK"/>
        <charset val="134"/>
      </rPr>
      <t>米，包含道路、管网等内容。</t>
    </r>
  </si>
  <si>
    <t>2024.06-2025.12</t>
  </si>
  <si>
    <r>
      <rPr>
        <sz val="18"/>
        <rFont val="方正仿宋_GBK"/>
        <charset val="0"/>
      </rPr>
      <t>跨铜安高速桥梁</t>
    </r>
    <r>
      <rPr>
        <sz val="18"/>
        <rFont val="Times New Roman"/>
        <charset val="0"/>
      </rPr>
      <t>0#</t>
    </r>
    <r>
      <rPr>
        <sz val="18"/>
        <rFont val="方正仿宋_GBK"/>
        <charset val="0"/>
      </rPr>
      <t>、</t>
    </r>
    <r>
      <rPr>
        <sz val="18"/>
        <rFont val="Times New Roman"/>
        <charset val="0"/>
      </rPr>
      <t>4#</t>
    </r>
    <r>
      <rPr>
        <sz val="18"/>
        <rFont val="方正仿宋_GBK"/>
        <charset val="0"/>
      </rPr>
      <t>台挡墙完成约</t>
    </r>
    <r>
      <rPr>
        <sz val="18"/>
        <rFont val="Times New Roman"/>
        <charset val="0"/>
      </rPr>
      <t>60%</t>
    </r>
    <r>
      <rPr>
        <sz val="18"/>
        <rFont val="方正仿宋_GBK"/>
        <charset val="0"/>
      </rPr>
      <t>，道路正在进行路基土石方工程完成约</t>
    </r>
    <r>
      <rPr>
        <sz val="18"/>
        <rFont val="Times New Roman"/>
        <charset val="0"/>
      </rPr>
      <t>20%</t>
    </r>
    <r>
      <rPr>
        <sz val="18"/>
        <rFont val="方正仿宋_GBK"/>
        <charset val="0"/>
      </rPr>
      <t>。</t>
    </r>
  </si>
  <si>
    <r>
      <rPr>
        <sz val="18"/>
        <rFont val="方正仿宋_GBK"/>
        <charset val="0"/>
      </rPr>
      <t>路基工程完成</t>
    </r>
    <r>
      <rPr>
        <sz val="18"/>
        <rFont val="Times New Roman"/>
        <charset val="0"/>
      </rPr>
      <t>25%</t>
    </r>
    <r>
      <rPr>
        <sz val="18"/>
        <rFont val="方正仿宋_GBK"/>
        <charset val="0"/>
      </rPr>
      <t>，管网工程完成</t>
    </r>
    <r>
      <rPr>
        <sz val="18"/>
        <rFont val="Times New Roman"/>
        <charset val="0"/>
      </rPr>
      <t>5%</t>
    </r>
    <r>
      <rPr>
        <sz val="18"/>
        <rFont val="方正仿宋_GBK"/>
        <charset val="0"/>
      </rPr>
      <t>，桥梁附属工程完成</t>
    </r>
    <r>
      <rPr>
        <sz val="18"/>
        <rFont val="Times New Roman"/>
        <charset val="0"/>
      </rPr>
      <t>40%</t>
    </r>
    <r>
      <rPr>
        <sz val="18"/>
        <rFont val="方正仿宋_GBK"/>
        <charset val="0"/>
      </rPr>
      <t>。</t>
    </r>
  </si>
  <si>
    <r>
      <rPr>
        <sz val="18"/>
        <rFont val="方正仿宋_GBK"/>
        <charset val="134"/>
      </rPr>
      <t>龙腾大道延伸段</t>
    </r>
  </si>
  <si>
    <r>
      <rPr>
        <sz val="18"/>
        <rFont val="方正仿宋_GBK"/>
        <charset val="134"/>
      </rPr>
      <t>新建道路约</t>
    </r>
    <r>
      <rPr>
        <sz val="18"/>
        <rFont val="Times New Roman"/>
        <charset val="0"/>
      </rPr>
      <t>1.8</t>
    </r>
    <r>
      <rPr>
        <sz val="18"/>
        <rFont val="方正仿宋_GBK"/>
        <charset val="134"/>
      </rPr>
      <t>公里，起于龙腾大道与云峰路交叉口，止于金溪大道，宽</t>
    </r>
    <r>
      <rPr>
        <sz val="18"/>
        <rFont val="Times New Roman"/>
        <charset val="0"/>
      </rPr>
      <t>36</t>
    </r>
    <r>
      <rPr>
        <sz val="18"/>
        <rFont val="方正仿宋_GBK"/>
        <charset val="134"/>
      </rPr>
      <t>米，双向</t>
    </r>
    <r>
      <rPr>
        <sz val="18"/>
        <rFont val="Times New Roman"/>
        <charset val="0"/>
      </rPr>
      <t>6</t>
    </r>
    <r>
      <rPr>
        <sz val="18"/>
        <rFont val="方正仿宋_GBK"/>
        <charset val="134"/>
      </rPr>
      <t>车道，包含道路、管网等内容。</t>
    </r>
  </si>
  <si>
    <t>2024.12-2026.06</t>
  </si>
  <si>
    <r>
      <rPr>
        <sz val="18"/>
        <rFont val="方正仿宋_GBK"/>
        <charset val="0"/>
      </rPr>
      <t>已基本完成施工图设计，同步报批土地，待取得批文并完成征拆后进场施工。</t>
    </r>
  </si>
  <si>
    <r>
      <rPr>
        <sz val="18"/>
        <rFont val="方正仿宋_GBK"/>
        <charset val="0"/>
      </rPr>
      <t>施工准备，待征拆完成后进场施工。</t>
    </r>
  </si>
  <si>
    <r>
      <rPr>
        <sz val="18"/>
        <rFont val="方正仿宋_GBK"/>
        <charset val="134"/>
      </rPr>
      <t>储能产业园配套道路</t>
    </r>
    <r>
      <rPr>
        <sz val="18"/>
        <rFont val="Times New Roman"/>
        <charset val="0"/>
      </rPr>
      <t>C</t>
    </r>
    <r>
      <rPr>
        <sz val="18"/>
        <rFont val="方正仿宋_GBK"/>
        <charset val="134"/>
      </rPr>
      <t>段</t>
    </r>
  </si>
  <si>
    <r>
      <rPr>
        <sz val="18"/>
        <rFont val="方正仿宋_GBK"/>
        <charset val="134"/>
      </rPr>
      <t>新建道路长约</t>
    </r>
    <r>
      <rPr>
        <sz val="18"/>
        <rFont val="Times New Roman"/>
        <charset val="0"/>
      </rPr>
      <t>2.8</t>
    </r>
    <r>
      <rPr>
        <sz val="18"/>
        <rFont val="方正仿宋_GBK"/>
        <charset val="134"/>
      </rPr>
      <t>公里，位于龙腾大道与金蒲大道交叉口南侧，包括</t>
    </r>
    <r>
      <rPr>
        <sz val="18"/>
        <rFont val="Times New Roman"/>
        <charset val="0"/>
      </rPr>
      <t>H1</t>
    </r>
    <r>
      <rPr>
        <sz val="18"/>
        <rFont val="方正仿宋_GBK"/>
        <charset val="134"/>
      </rPr>
      <t>路、</t>
    </r>
    <r>
      <rPr>
        <sz val="18"/>
        <rFont val="Times New Roman"/>
        <charset val="0"/>
      </rPr>
      <t>H2</t>
    </r>
    <r>
      <rPr>
        <sz val="18"/>
        <rFont val="方正仿宋_GBK"/>
        <charset val="134"/>
      </rPr>
      <t>、</t>
    </r>
    <r>
      <rPr>
        <sz val="18"/>
        <rFont val="Times New Roman"/>
        <charset val="0"/>
      </rPr>
      <t>Z</t>
    </r>
    <r>
      <rPr>
        <sz val="18"/>
        <rFont val="方正仿宋_GBK"/>
        <charset val="134"/>
      </rPr>
      <t>路等</t>
    </r>
    <r>
      <rPr>
        <sz val="18"/>
        <rFont val="Times New Roman"/>
        <charset val="0"/>
      </rPr>
      <t>3</t>
    </r>
    <r>
      <rPr>
        <sz val="18"/>
        <rFont val="方正仿宋_GBK"/>
        <charset val="134"/>
      </rPr>
      <t>条城市次干路，设计时速</t>
    </r>
    <r>
      <rPr>
        <sz val="18"/>
        <rFont val="Times New Roman"/>
        <charset val="0"/>
      </rPr>
      <t>30km/h</t>
    </r>
    <r>
      <rPr>
        <sz val="18"/>
        <rFont val="方正仿宋_GBK"/>
        <charset val="134"/>
      </rPr>
      <t>，标准路幅宽</t>
    </r>
    <r>
      <rPr>
        <sz val="18"/>
        <rFont val="Times New Roman"/>
        <charset val="0"/>
      </rPr>
      <t>24</t>
    </r>
    <r>
      <rPr>
        <sz val="18"/>
        <rFont val="方正仿宋_GBK"/>
        <charset val="134"/>
      </rPr>
      <t>米，双向</t>
    </r>
    <r>
      <rPr>
        <sz val="18"/>
        <rFont val="Times New Roman"/>
        <charset val="0"/>
      </rPr>
      <t>4</t>
    </r>
    <r>
      <rPr>
        <sz val="18"/>
        <rFont val="方正仿宋_GBK"/>
        <charset val="134"/>
      </rPr>
      <t>车道，建设内容包含道路、管网、标志标线以及基础设施等。</t>
    </r>
  </si>
  <si>
    <r>
      <rPr>
        <sz val="18"/>
        <rFont val="方正仿宋_GBK"/>
        <charset val="0"/>
      </rPr>
      <t>管网工程、路基工程完成</t>
    </r>
    <r>
      <rPr>
        <sz val="18"/>
        <rFont val="Times New Roman"/>
        <charset val="0"/>
      </rPr>
      <t>65%</t>
    </r>
    <r>
      <rPr>
        <sz val="18"/>
        <rFont val="方正仿宋_GBK"/>
        <charset val="0"/>
      </rPr>
      <t>，水稳层完成约</t>
    </r>
    <r>
      <rPr>
        <sz val="18"/>
        <rFont val="Times New Roman"/>
        <charset val="0"/>
      </rPr>
      <t>5%</t>
    </r>
    <r>
      <rPr>
        <sz val="18"/>
        <rFont val="方正仿宋_GBK"/>
        <charset val="0"/>
      </rPr>
      <t>，</t>
    </r>
    <r>
      <rPr>
        <sz val="18"/>
        <rFont val="Times New Roman"/>
        <charset val="0"/>
      </rPr>
      <t>K0+800-K1+170</t>
    </r>
    <r>
      <rPr>
        <sz val="18"/>
        <rFont val="方正仿宋_GBK"/>
        <charset val="0"/>
      </rPr>
      <t>段路基土石方开挖完成</t>
    </r>
    <r>
      <rPr>
        <sz val="18"/>
        <rFont val="Times New Roman"/>
        <charset val="0"/>
      </rPr>
      <t>65%</t>
    </r>
    <r>
      <rPr>
        <sz val="18"/>
        <rFont val="方正仿宋_GBK"/>
        <charset val="0"/>
      </rPr>
      <t>。</t>
    </r>
  </si>
  <si>
    <r>
      <rPr>
        <sz val="18"/>
        <rFont val="方正仿宋_GBK"/>
        <charset val="0"/>
      </rPr>
      <t>管网工程、路基工程完成</t>
    </r>
    <r>
      <rPr>
        <sz val="18"/>
        <rFont val="Times New Roman"/>
        <charset val="0"/>
      </rPr>
      <t>75%</t>
    </r>
    <r>
      <rPr>
        <sz val="18"/>
        <rFont val="方正仿宋_GBK"/>
        <charset val="0"/>
      </rPr>
      <t>，水稳层完成</t>
    </r>
    <r>
      <rPr>
        <sz val="18"/>
        <rFont val="Times New Roman"/>
        <charset val="0"/>
      </rPr>
      <t>35%</t>
    </r>
    <r>
      <rPr>
        <sz val="18"/>
        <rFont val="方正仿宋_GBK"/>
        <charset val="0"/>
      </rPr>
      <t>。</t>
    </r>
  </si>
  <si>
    <r>
      <rPr>
        <sz val="18"/>
        <rFont val="方正仿宋_GBK"/>
        <charset val="134"/>
      </rPr>
      <t>铜梁区渔种站跨淮远河大桥</t>
    </r>
  </si>
  <si>
    <r>
      <rPr>
        <sz val="18"/>
        <rFont val="方正仿宋_GBK"/>
        <charset val="134"/>
      </rPr>
      <t>全长</t>
    </r>
    <r>
      <rPr>
        <sz val="18"/>
        <rFont val="Times New Roman"/>
        <charset val="0"/>
      </rPr>
      <t>268.4</t>
    </r>
    <r>
      <rPr>
        <sz val="18"/>
        <rFont val="方正仿宋_GBK"/>
        <charset val="134"/>
      </rPr>
      <t>米，道路等级为城市次干路，红线宽度为</t>
    </r>
    <r>
      <rPr>
        <sz val="18"/>
        <rFont val="Times New Roman"/>
        <charset val="0"/>
      </rPr>
      <t>24</t>
    </r>
    <r>
      <rPr>
        <sz val="18"/>
        <rFont val="方正仿宋_GBK"/>
        <charset val="134"/>
      </rPr>
      <t>米，双向四车道，车道宽度为</t>
    </r>
    <r>
      <rPr>
        <sz val="18"/>
        <rFont val="Times New Roman"/>
        <charset val="0"/>
      </rPr>
      <t>16</t>
    </r>
    <r>
      <rPr>
        <sz val="18"/>
        <rFont val="方正仿宋_GBK"/>
        <charset val="134"/>
      </rPr>
      <t>米，人行道宽度为</t>
    </r>
    <r>
      <rPr>
        <sz val="18"/>
        <rFont val="Times New Roman"/>
        <charset val="0"/>
      </rPr>
      <t>4</t>
    </r>
    <r>
      <rPr>
        <sz val="18"/>
        <rFont val="方正仿宋_GBK"/>
        <charset val="134"/>
      </rPr>
      <t>米，设计时速为</t>
    </r>
    <r>
      <rPr>
        <sz val="18"/>
        <rFont val="Times New Roman"/>
        <charset val="0"/>
      </rPr>
      <t>30km/h</t>
    </r>
    <r>
      <rPr>
        <sz val="18"/>
        <rFont val="方正仿宋_GBK"/>
        <charset val="134"/>
      </rPr>
      <t>，其中桥梁全长</t>
    </r>
    <r>
      <rPr>
        <sz val="18"/>
        <rFont val="Times New Roman"/>
        <charset val="0"/>
      </rPr>
      <t>120</t>
    </r>
    <r>
      <rPr>
        <sz val="18"/>
        <rFont val="方正仿宋_GBK"/>
        <charset val="134"/>
      </rPr>
      <t>米。</t>
    </r>
  </si>
  <si>
    <t>2024.06-2025.06</t>
  </si>
  <si>
    <r>
      <rPr>
        <sz val="18"/>
        <rFont val="方正仿宋_GBK"/>
        <charset val="0"/>
      </rPr>
      <t>已通车</t>
    </r>
  </si>
  <si>
    <r>
      <rPr>
        <sz val="11"/>
        <color theme="1"/>
        <rFont val="宋体"/>
        <charset val="134"/>
      </rPr>
      <t>竣工</t>
    </r>
  </si>
  <si>
    <r>
      <rPr>
        <b/>
        <sz val="16"/>
        <rFont val="方正楷体_GBK"/>
        <charset val="0"/>
      </rPr>
      <t>（二）城市有机更新</t>
    </r>
  </si>
  <si>
    <r>
      <rPr>
        <sz val="18"/>
        <rFont val="方正仿宋_GBK"/>
        <charset val="134"/>
      </rPr>
      <t>铜梁区聚星村、梯子村片区城中村改造项目</t>
    </r>
  </si>
  <si>
    <r>
      <rPr>
        <sz val="18"/>
        <rFont val="方正仿宋_GBK"/>
        <charset val="134"/>
      </rPr>
      <t>占地</t>
    </r>
    <r>
      <rPr>
        <sz val="18"/>
        <rFont val="Times New Roman"/>
        <charset val="0"/>
      </rPr>
      <t>2670</t>
    </r>
    <r>
      <rPr>
        <sz val="18"/>
        <rFont val="方正仿宋_GBK"/>
        <charset val="134"/>
      </rPr>
      <t>亩，拆迁建筑面积</t>
    </r>
    <r>
      <rPr>
        <sz val="18"/>
        <rFont val="Times New Roman"/>
        <charset val="0"/>
      </rPr>
      <t>4.03</t>
    </r>
    <r>
      <rPr>
        <sz val="18"/>
        <rFont val="方正仿宋_GBK"/>
        <charset val="134"/>
      </rPr>
      <t>万平方米，涉及拆迁安置户数</t>
    </r>
    <r>
      <rPr>
        <sz val="18"/>
        <rFont val="Times New Roman"/>
        <charset val="0"/>
      </rPr>
      <t>403</t>
    </r>
    <r>
      <rPr>
        <sz val="18"/>
        <rFont val="方正仿宋_GBK"/>
        <charset val="134"/>
      </rPr>
      <t>户，安置人数</t>
    </r>
    <r>
      <rPr>
        <sz val="18"/>
        <rFont val="Times New Roman"/>
        <charset val="0"/>
      </rPr>
      <t>1209</t>
    </r>
    <r>
      <rPr>
        <sz val="18"/>
        <rFont val="方正仿宋_GBK"/>
        <charset val="134"/>
      </rPr>
      <t>人，改造范围涉及三个地块，第一个地块位于铜梁区南城街道聚星村、梯子村，北至城区迎宾路，南至城区龙腾大道，西至城区金川大道，被城区三条大道合围成三尖角；第二至三个地块位于蒲吕街道龙桥社区，东城街道飞凤村。</t>
    </r>
  </si>
  <si>
    <t>2024.10-2026.12</t>
  </si>
  <si>
    <r>
      <rPr>
        <sz val="18"/>
        <rFont val="方正仿宋_GBK"/>
        <charset val="0"/>
      </rPr>
      <t>完成总工程量的</t>
    </r>
    <r>
      <rPr>
        <sz val="18"/>
        <rFont val="Times New Roman"/>
        <charset val="0"/>
      </rPr>
      <t>60%</t>
    </r>
    <r>
      <rPr>
        <sz val="18"/>
        <rFont val="方正仿宋_GBK"/>
        <charset val="0"/>
      </rPr>
      <t>。</t>
    </r>
  </si>
  <si>
    <r>
      <rPr>
        <sz val="18"/>
        <rFont val="方正仿宋_GBK"/>
        <charset val="0"/>
      </rPr>
      <t>完成剩余部分征地拆迁。</t>
    </r>
  </si>
  <si>
    <t xml:space="preserve"></t>
  </si>
  <si>
    <r>
      <rPr>
        <sz val="18"/>
        <rFont val="方正仿宋_GBK"/>
        <charset val="134"/>
      </rPr>
      <t>铜梁区</t>
    </r>
    <r>
      <rPr>
        <sz val="18"/>
        <rFont val="Times New Roman"/>
        <charset val="0"/>
      </rPr>
      <t>H2-1</t>
    </r>
    <r>
      <rPr>
        <sz val="18"/>
        <rFont val="方正仿宋_GBK"/>
        <charset val="134"/>
      </rPr>
      <t>地块保障性住房项目</t>
    </r>
  </si>
  <si>
    <r>
      <rPr>
        <sz val="18"/>
        <rFont val="方正仿宋_GBK"/>
        <charset val="134"/>
      </rPr>
      <t>项目位于龙樾熙城跨金川大道东侧，用地面积约</t>
    </r>
    <r>
      <rPr>
        <sz val="18"/>
        <rFont val="Times New Roman"/>
        <charset val="0"/>
      </rPr>
      <t>150</t>
    </r>
    <r>
      <rPr>
        <sz val="18"/>
        <rFont val="方正仿宋_GBK"/>
        <charset val="134"/>
      </rPr>
      <t>亩，计划建设保障性住房</t>
    </r>
    <r>
      <rPr>
        <sz val="18"/>
        <rFont val="Times New Roman"/>
        <charset val="0"/>
      </rPr>
      <t>756</t>
    </r>
    <r>
      <rPr>
        <sz val="18"/>
        <rFont val="方正仿宋_GBK"/>
        <charset val="134"/>
      </rPr>
      <t>套，建筑面积约</t>
    </r>
    <r>
      <rPr>
        <sz val="18"/>
        <rFont val="Times New Roman"/>
        <charset val="0"/>
      </rPr>
      <t>12.7</t>
    </r>
    <r>
      <rPr>
        <sz val="18"/>
        <rFont val="方正仿宋_GBK"/>
        <charset val="134"/>
      </rPr>
      <t>万平方米。</t>
    </r>
  </si>
  <si>
    <t>2024.11-2026.11</t>
  </si>
  <si>
    <r>
      <rPr>
        <sz val="18"/>
        <rFont val="方正仿宋_GBK"/>
        <charset val="0"/>
      </rPr>
      <t>开展</t>
    </r>
    <r>
      <rPr>
        <sz val="18"/>
        <rFont val="Times New Roman"/>
        <charset val="0"/>
      </rPr>
      <t>25#</t>
    </r>
    <r>
      <rPr>
        <sz val="18"/>
        <rFont val="方正仿宋_GBK"/>
        <charset val="0"/>
      </rPr>
      <t>、</t>
    </r>
    <r>
      <rPr>
        <sz val="18"/>
        <rFont val="Times New Roman"/>
        <charset val="0"/>
      </rPr>
      <t>26#</t>
    </r>
    <r>
      <rPr>
        <sz val="18"/>
        <rFont val="方正仿宋_GBK"/>
        <charset val="0"/>
      </rPr>
      <t>楼基础施工及土石方开挖</t>
    </r>
    <r>
      <rPr>
        <sz val="18"/>
        <rFont val="Times New Roman"/>
        <charset val="0"/>
      </rPr>
      <t xml:space="preserve"></t>
    </r>
  </si>
  <si>
    <r>
      <rPr>
        <sz val="18"/>
        <rFont val="Times New Roman"/>
        <charset val="0"/>
      </rPr>
      <t>1.</t>
    </r>
    <r>
      <rPr>
        <sz val="18"/>
        <rFont val="方正仿宋_GBK"/>
        <charset val="0"/>
      </rPr>
      <t>未拆除房屋</t>
    </r>
    <r>
      <rPr>
        <sz val="18"/>
        <rFont val="Times New Roman"/>
        <charset val="0"/>
      </rPr>
      <t>11</t>
    </r>
    <r>
      <rPr>
        <sz val="18"/>
        <rFont val="方正仿宋_GBK"/>
        <charset val="0"/>
      </rPr>
      <t>户，已拆迁完成</t>
    </r>
    <r>
      <rPr>
        <sz val="18"/>
        <rFont val="Times New Roman"/>
        <charset val="0"/>
      </rPr>
      <t>9</t>
    </r>
    <r>
      <rPr>
        <sz val="18"/>
        <rFont val="方正仿宋_GBK"/>
        <charset val="0"/>
      </rPr>
      <t>户</t>
    </r>
    <r>
      <rPr>
        <sz val="18"/>
        <rFont val="Times New Roman"/>
        <charset val="0"/>
      </rPr>
      <t xml:space="preserve">
2.</t>
    </r>
    <r>
      <rPr>
        <sz val="18"/>
        <rFont val="方正仿宋_GBK"/>
        <charset val="0"/>
      </rPr>
      <t>未迁移坟墓</t>
    </r>
    <r>
      <rPr>
        <sz val="18"/>
        <rFont val="Times New Roman"/>
        <charset val="0"/>
      </rPr>
      <t>5</t>
    </r>
    <r>
      <rPr>
        <sz val="18"/>
        <rFont val="方正仿宋_GBK"/>
        <charset val="0"/>
      </rPr>
      <t>处</t>
    </r>
    <r>
      <rPr>
        <sz val="18"/>
        <rFont val="Times New Roman"/>
        <charset val="0"/>
      </rPr>
      <t xml:space="preserve"></t>
    </r>
  </si>
  <si>
    <r>
      <rPr>
        <sz val="18"/>
        <rFont val="方正仿宋_GBK"/>
        <charset val="134"/>
      </rPr>
      <t>铜梁区两路片区城中村改造项目</t>
    </r>
  </si>
  <si>
    <r>
      <rPr>
        <sz val="18"/>
        <rFont val="方正仿宋_GBK"/>
        <charset val="134"/>
      </rPr>
      <t>占地</t>
    </r>
    <r>
      <rPr>
        <sz val="18"/>
        <rFont val="Times New Roman"/>
        <charset val="0"/>
      </rPr>
      <t>754.1</t>
    </r>
    <r>
      <rPr>
        <sz val="18"/>
        <rFont val="方正仿宋_GBK"/>
        <charset val="134"/>
      </rPr>
      <t>亩，拆迁建筑面积</t>
    </r>
    <r>
      <rPr>
        <sz val="18"/>
        <rFont val="Times New Roman"/>
        <charset val="0"/>
      </rPr>
      <t>1.22</t>
    </r>
    <r>
      <rPr>
        <sz val="18"/>
        <rFont val="方正仿宋_GBK"/>
        <charset val="134"/>
      </rPr>
      <t>万平方米，涉及拆迁安置户数</t>
    </r>
    <r>
      <rPr>
        <sz val="18"/>
        <rFont val="Times New Roman"/>
        <charset val="0"/>
      </rPr>
      <t>122</t>
    </r>
    <r>
      <rPr>
        <sz val="18"/>
        <rFont val="方正仿宋_GBK"/>
        <charset val="134"/>
      </rPr>
      <t>户，安置人数</t>
    </r>
    <r>
      <rPr>
        <sz val="18"/>
        <rFont val="Times New Roman"/>
        <charset val="0"/>
      </rPr>
      <t>366</t>
    </r>
    <r>
      <rPr>
        <sz val="18"/>
        <rFont val="方正仿宋_GBK"/>
        <charset val="134"/>
      </rPr>
      <t>人，涉及两路社区改造范围：北至龙都路，南至中兴路，西至西环路，东至铜梁区中医院；大坪社区、平安村改造范围：北至渝遂复线高速，南至铜梁区第三人民医院。</t>
    </r>
  </si>
  <si>
    <r>
      <rPr>
        <sz val="18"/>
        <rFont val="方正仿宋_GBK"/>
        <charset val="0"/>
      </rPr>
      <t>完成总工程量的</t>
    </r>
    <r>
      <rPr>
        <sz val="18"/>
        <rFont val="Times New Roman"/>
        <charset val="0"/>
      </rPr>
      <t>90%</t>
    </r>
    <r>
      <rPr>
        <sz val="18"/>
        <rFont val="方正仿宋_GBK"/>
        <charset val="0"/>
      </rPr>
      <t>。</t>
    </r>
  </si>
  <si>
    <r>
      <rPr>
        <sz val="18"/>
        <rFont val="方正仿宋_GBK"/>
        <charset val="0"/>
      </rPr>
      <t>完成剩余部分的征地拆迁。</t>
    </r>
  </si>
  <si>
    <r>
      <rPr>
        <sz val="18"/>
        <rFont val="Times New Roman"/>
        <charset val="0"/>
      </rPr>
      <t>2024</t>
    </r>
    <r>
      <rPr>
        <sz val="18"/>
        <rFont val="方正仿宋_GBK"/>
        <charset val="0"/>
      </rPr>
      <t>年城镇老旧小区改造</t>
    </r>
  </si>
  <si>
    <r>
      <rPr>
        <sz val="18"/>
        <rFont val="方正仿宋_GBK"/>
        <charset val="134"/>
      </rPr>
      <t>实施老旧小区改造项目</t>
    </r>
    <r>
      <rPr>
        <sz val="18"/>
        <rFont val="Times New Roman"/>
        <charset val="0"/>
      </rPr>
      <t>7</t>
    </r>
    <r>
      <rPr>
        <sz val="18"/>
        <rFont val="方正仿宋_GBK"/>
        <charset val="134"/>
      </rPr>
      <t>个，涉及</t>
    </r>
    <r>
      <rPr>
        <sz val="18"/>
        <rFont val="Times New Roman"/>
        <charset val="0"/>
      </rPr>
      <t>17</t>
    </r>
    <r>
      <rPr>
        <sz val="18"/>
        <rFont val="方正仿宋_GBK"/>
        <charset val="134"/>
      </rPr>
      <t>个小区，居民</t>
    </r>
    <r>
      <rPr>
        <sz val="18"/>
        <rFont val="Times New Roman"/>
        <charset val="0"/>
      </rPr>
      <t>1292</t>
    </r>
    <r>
      <rPr>
        <sz val="18"/>
        <rFont val="方正仿宋_GBK"/>
        <charset val="134"/>
      </rPr>
      <t>户，楼栋</t>
    </r>
    <r>
      <rPr>
        <sz val="18"/>
        <rFont val="Times New Roman"/>
        <charset val="0"/>
      </rPr>
      <t>68</t>
    </r>
    <r>
      <rPr>
        <sz val="18"/>
        <rFont val="方正仿宋_GBK"/>
        <charset val="134"/>
      </rPr>
      <t>栋，建筑面积</t>
    </r>
    <r>
      <rPr>
        <sz val="18"/>
        <rFont val="Times New Roman"/>
        <charset val="0"/>
      </rPr>
      <t>14.73</t>
    </r>
    <r>
      <rPr>
        <sz val="18"/>
        <rFont val="方正仿宋_GBK"/>
        <charset val="134"/>
      </rPr>
      <t>万平方米。</t>
    </r>
  </si>
  <si>
    <r>
      <rPr>
        <sz val="18"/>
        <rFont val="方正仿宋_GBK"/>
        <charset val="0"/>
      </rPr>
      <t>有序施工中。</t>
    </r>
  </si>
  <si>
    <r>
      <rPr>
        <sz val="18"/>
        <rFont val="方正仿宋_GBK"/>
        <charset val="0"/>
      </rPr>
      <t>有序施工。</t>
    </r>
  </si>
  <si>
    <r>
      <rPr>
        <sz val="18"/>
        <rFont val="Times New Roman"/>
        <charset val="0"/>
      </rPr>
      <t>2023</t>
    </r>
    <r>
      <rPr>
        <sz val="18"/>
        <rFont val="方正仿宋_GBK"/>
        <charset val="134"/>
      </rPr>
      <t>年铜梁区北部片区城市燃气管道等老化更新改造项目</t>
    </r>
  </si>
  <si>
    <r>
      <rPr>
        <sz val="18"/>
        <rFont val="方正仿宋_GBK"/>
        <charset val="134"/>
      </rPr>
      <t>项目对北部片区内存在材质落后、使用年限较长、运行环境存在安全隐患，不符合相关标准规范的城市燃气设施进行更新改造实施内容为改造更新庭院燃气管道约</t>
    </r>
    <r>
      <rPr>
        <sz val="18"/>
        <rFont val="Times New Roman"/>
        <charset val="0"/>
      </rPr>
      <t>650354m</t>
    </r>
    <r>
      <rPr>
        <sz val="18"/>
        <rFont val="方正仿宋_GBK"/>
        <charset val="134"/>
      </rPr>
      <t>，燃气立管约</t>
    </r>
    <r>
      <rPr>
        <sz val="18"/>
        <rFont val="Times New Roman"/>
        <charset val="0"/>
      </rPr>
      <t>60693m</t>
    </r>
    <r>
      <rPr>
        <sz val="18"/>
        <rFont val="方正仿宋_GBK"/>
        <charset val="134"/>
      </rPr>
      <t>，专用燃具连接管道安装（灶具、热水器）约</t>
    </r>
    <r>
      <rPr>
        <sz val="18"/>
        <rFont val="Times New Roman"/>
        <charset val="0"/>
      </rPr>
      <t>112522</t>
    </r>
    <r>
      <rPr>
        <sz val="18"/>
        <rFont val="方正仿宋_GBK"/>
        <charset val="134"/>
      </rPr>
      <t>根，燃气安全装置约</t>
    </r>
    <r>
      <rPr>
        <sz val="18"/>
        <rFont val="Times New Roman"/>
        <charset val="0"/>
      </rPr>
      <t>56261</t>
    </r>
    <r>
      <rPr>
        <sz val="18"/>
        <rFont val="方正仿宋_GBK"/>
        <charset val="134"/>
      </rPr>
      <t>套，表前、表后连接管约</t>
    </r>
    <r>
      <rPr>
        <sz val="18"/>
        <rFont val="Times New Roman"/>
        <charset val="0"/>
      </rPr>
      <t>485902m</t>
    </r>
    <r>
      <rPr>
        <sz val="18"/>
        <rFont val="方正仿宋_GBK"/>
        <charset val="134"/>
      </rPr>
      <t>，同时实施燃气智慧安全生产保障系统二期（北部片区）等。</t>
    </r>
  </si>
  <si>
    <t>2024.05-2025.03</t>
  </si>
  <si>
    <r>
      <rPr>
        <sz val="18"/>
        <rFont val="方正仿宋_GBK"/>
        <charset val="0"/>
      </rPr>
      <t>北部片区改造更新庭院燃气管道约</t>
    </r>
    <r>
      <rPr>
        <sz val="18"/>
        <rFont val="Times New Roman"/>
        <charset val="0"/>
      </rPr>
      <t>46506m</t>
    </r>
    <r>
      <rPr>
        <sz val="18"/>
        <rFont val="方正仿宋_GBK"/>
        <charset val="0"/>
      </rPr>
      <t>，燃气立管约</t>
    </r>
    <r>
      <rPr>
        <sz val="18"/>
        <rFont val="Times New Roman"/>
        <charset val="0"/>
      </rPr>
      <t>4831m</t>
    </r>
    <r>
      <rPr>
        <sz val="18"/>
        <rFont val="方正仿宋_GBK"/>
        <charset val="0"/>
      </rPr>
      <t>，专用燃具连接管道安装（灶具、热水器）约</t>
    </r>
    <r>
      <rPr>
        <sz val="18"/>
        <rFont val="Times New Roman"/>
        <charset val="0"/>
      </rPr>
      <t>11885</t>
    </r>
    <r>
      <rPr>
        <sz val="18"/>
        <rFont val="方正仿宋_GBK"/>
        <charset val="0"/>
      </rPr>
      <t>根，燃气安全装置约</t>
    </r>
    <r>
      <rPr>
        <sz val="18"/>
        <rFont val="Times New Roman"/>
        <charset val="0"/>
      </rPr>
      <t>6292</t>
    </r>
    <r>
      <rPr>
        <sz val="18"/>
        <rFont val="方正仿宋_GBK"/>
        <charset val="0"/>
      </rPr>
      <t>套，表前、表后连接管约</t>
    </r>
    <r>
      <rPr>
        <sz val="18"/>
        <rFont val="Times New Roman"/>
        <charset val="0"/>
      </rPr>
      <t>92294m</t>
    </r>
    <r>
      <rPr>
        <sz val="18"/>
        <rFont val="方正仿宋_GBK"/>
        <charset val="0"/>
      </rPr>
      <t>。</t>
    </r>
  </si>
  <si>
    <r>
      <rPr>
        <sz val="18"/>
        <rFont val="方正仿宋_GBK"/>
        <charset val="0"/>
      </rPr>
      <t>北部片区改造更新庭院燃气管道约</t>
    </r>
    <r>
      <rPr>
        <sz val="18"/>
        <rFont val="Times New Roman"/>
        <charset val="0"/>
      </rPr>
      <t>30000m</t>
    </r>
    <r>
      <rPr>
        <sz val="18"/>
        <rFont val="方正仿宋_GBK"/>
        <charset val="0"/>
      </rPr>
      <t>，燃气立管约</t>
    </r>
    <r>
      <rPr>
        <sz val="18"/>
        <rFont val="Times New Roman"/>
        <charset val="0"/>
      </rPr>
      <t>3000m</t>
    </r>
    <r>
      <rPr>
        <sz val="18"/>
        <rFont val="方正仿宋_GBK"/>
        <charset val="0"/>
      </rPr>
      <t>，专用燃具连接管道安装（灶具、热水器）约</t>
    </r>
    <r>
      <rPr>
        <sz val="18"/>
        <rFont val="Times New Roman"/>
        <charset val="0"/>
      </rPr>
      <t>9000</t>
    </r>
    <r>
      <rPr>
        <sz val="18"/>
        <rFont val="方正仿宋_GBK"/>
        <charset val="0"/>
      </rPr>
      <t>根，燃气安全装置约</t>
    </r>
    <r>
      <rPr>
        <sz val="18"/>
        <rFont val="Times New Roman"/>
        <charset val="0"/>
      </rPr>
      <t>5000</t>
    </r>
    <r>
      <rPr>
        <sz val="18"/>
        <rFont val="方正仿宋_GBK"/>
        <charset val="0"/>
      </rPr>
      <t>套，表前、表后连接管约</t>
    </r>
    <r>
      <rPr>
        <sz val="18"/>
        <rFont val="Times New Roman"/>
        <charset val="0"/>
      </rPr>
      <t>80000m</t>
    </r>
    <r>
      <rPr>
        <sz val="18"/>
        <rFont val="方正仿宋_GBK"/>
        <charset val="0"/>
      </rPr>
      <t>。</t>
    </r>
  </si>
  <si>
    <r>
      <rPr>
        <sz val="18"/>
        <rFont val="Times New Roman"/>
        <charset val="0"/>
      </rPr>
      <t>2023</t>
    </r>
    <r>
      <rPr>
        <sz val="18"/>
        <rFont val="方正仿宋_GBK"/>
        <charset val="134"/>
      </rPr>
      <t>年铜梁区南部片区城市燃气管道等老化更新改造项目</t>
    </r>
  </si>
  <si>
    <r>
      <rPr>
        <sz val="18"/>
        <rFont val="方正仿宋_GBK"/>
        <charset val="134"/>
      </rPr>
      <t>项目对南部片区内存在材质落后、使用年限较长、运行环境存在安全隐患，不符合相关标准规范的城市燃气设施进行更新改造实施内容为改造更新庭院燃气管道约</t>
    </r>
    <r>
      <rPr>
        <sz val="18"/>
        <rFont val="Times New Roman"/>
        <charset val="0"/>
      </rPr>
      <t>130000m</t>
    </r>
    <r>
      <rPr>
        <sz val="18"/>
        <rFont val="方正仿宋_GBK"/>
        <charset val="134"/>
      </rPr>
      <t>，燃气立管约</t>
    </r>
    <r>
      <rPr>
        <sz val="18"/>
        <rFont val="Times New Roman"/>
        <charset val="0"/>
      </rPr>
      <t>20000m</t>
    </r>
    <r>
      <rPr>
        <sz val="18"/>
        <rFont val="方正仿宋_GBK"/>
        <charset val="134"/>
      </rPr>
      <t>，专用燃具连接管道安装（灶具）约</t>
    </r>
    <r>
      <rPr>
        <sz val="18"/>
        <rFont val="Times New Roman"/>
        <charset val="0"/>
      </rPr>
      <t>20000</t>
    </r>
    <r>
      <rPr>
        <sz val="18"/>
        <rFont val="方正仿宋_GBK"/>
        <charset val="134"/>
      </rPr>
      <t>根，专用燃具连接管道安装（热水器）约</t>
    </r>
    <r>
      <rPr>
        <sz val="18"/>
        <rFont val="Times New Roman"/>
        <charset val="0"/>
      </rPr>
      <t>12000</t>
    </r>
    <r>
      <rPr>
        <sz val="18"/>
        <rFont val="方正仿宋_GBK"/>
        <charset val="134"/>
      </rPr>
      <t>根，燃气安全装置约</t>
    </r>
    <r>
      <rPr>
        <sz val="18"/>
        <rFont val="Times New Roman"/>
        <charset val="0"/>
      </rPr>
      <t>20000</t>
    </r>
    <r>
      <rPr>
        <sz val="18"/>
        <rFont val="方正仿宋_GBK"/>
        <charset val="134"/>
      </rPr>
      <t>套，表前、表后连接管约</t>
    </r>
    <r>
      <rPr>
        <sz val="18"/>
        <rFont val="Times New Roman"/>
        <charset val="0"/>
      </rPr>
      <t>200000m</t>
    </r>
    <r>
      <rPr>
        <sz val="18"/>
        <rFont val="方正仿宋_GBK"/>
        <charset val="134"/>
      </rPr>
      <t>，同时实施燃气智慧安全生产保障系统二期（南部片区）等。</t>
    </r>
  </si>
  <si>
    <r>
      <rPr>
        <sz val="18"/>
        <rFont val="方正仿宋_GBK"/>
        <charset val="0"/>
      </rPr>
      <t>南部片区造更新燃气立管约</t>
    </r>
    <r>
      <rPr>
        <sz val="18"/>
        <rFont val="Times New Roman"/>
        <charset val="0"/>
      </rPr>
      <t>5083.5</t>
    </r>
    <r>
      <rPr>
        <sz val="18"/>
        <rFont val="方正仿宋_GBK"/>
        <charset val="0"/>
      </rPr>
      <t>米，专用燃具连接管道安装（灶具、热水器）约</t>
    </r>
    <r>
      <rPr>
        <sz val="18"/>
        <rFont val="Times New Roman"/>
        <charset val="0"/>
      </rPr>
      <t>5554</t>
    </r>
    <r>
      <rPr>
        <sz val="18"/>
        <rFont val="方正仿宋_GBK"/>
        <charset val="0"/>
      </rPr>
      <t>根，燃气安全装置约</t>
    </r>
    <r>
      <rPr>
        <sz val="18"/>
        <rFont val="Times New Roman"/>
        <charset val="0"/>
      </rPr>
      <t>2777</t>
    </r>
    <r>
      <rPr>
        <sz val="18"/>
        <rFont val="方正仿宋_GBK"/>
        <charset val="0"/>
      </rPr>
      <t>套，表后连接管约</t>
    </r>
    <r>
      <rPr>
        <sz val="18"/>
        <rFont val="Times New Roman"/>
        <charset val="0"/>
      </rPr>
      <t>37885m</t>
    </r>
    <r>
      <rPr>
        <sz val="18"/>
        <rFont val="方正仿宋_GBK"/>
        <charset val="0"/>
      </rPr>
      <t>。</t>
    </r>
  </si>
  <si>
    <r>
      <rPr>
        <sz val="18"/>
        <rFont val="方正仿宋_GBK"/>
        <charset val="0"/>
      </rPr>
      <t>南部片区造更新燃气立管约</t>
    </r>
    <r>
      <rPr>
        <sz val="18"/>
        <rFont val="Times New Roman"/>
        <charset val="0"/>
      </rPr>
      <t>5000</t>
    </r>
    <r>
      <rPr>
        <sz val="18"/>
        <rFont val="方正仿宋_GBK"/>
        <charset val="0"/>
      </rPr>
      <t>米，专用燃具连接管道安装（灶具、热水器）约</t>
    </r>
    <r>
      <rPr>
        <sz val="18"/>
        <rFont val="Times New Roman"/>
        <charset val="0"/>
      </rPr>
      <t>5000</t>
    </r>
    <r>
      <rPr>
        <sz val="18"/>
        <rFont val="方正仿宋_GBK"/>
        <charset val="0"/>
      </rPr>
      <t>根，燃气安全装置约</t>
    </r>
    <r>
      <rPr>
        <sz val="18"/>
        <rFont val="Times New Roman"/>
        <charset val="0"/>
      </rPr>
      <t>2000</t>
    </r>
    <r>
      <rPr>
        <sz val="18"/>
        <rFont val="方正仿宋_GBK"/>
        <charset val="0"/>
      </rPr>
      <t>套，表后连接管约</t>
    </r>
    <r>
      <rPr>
        <sz val="18"/>
        <rFont val="Times New Roman"/>
        <charset val="0"/>
      </rPr>
      <t>30000m</t>
    </r>
    <r>
      <rPr>
        <sz val="18"/>
        <rFont val="方正仿宋_GBK"/>
        <charset val="0"/>
      </rPr>
      <t>。</t>
    </r>
  </si>
  <si>
    <r>
      <rPr>
        <sz val="18"/>
        <rFont val="方正仿宋_GBK"/>
        <charset val="134"/>
      </rPr>
      <t>铜梁区太平生活垃圾填埋场</t>
    </r>
    <r>
      <rPr>
        <sz val="18"/>
        <rFont val="Times New Roman"/>
        <charset val="0"/>
      </rPr>
      <t>“</t>
    </r>
    <r>
      <rPr>
        <sz val="18"/>
        <rFont val="方正仿宋_GBK"/>
        <charset val="134"/>
      </rPr>
      <t>病害治理</t>
    </r>
    <r>
      <rPr>
        <sz val="18"/>
        <rFont val="Times New Roman"/>
        <charset val="0"/>
      </rPr>
      <t>+</t>
    </r>
    <r>
      <rPr>
        <sz val="18"/>
        <rFont val="方正仿宋_GBK"/>
        <charset val="134"/>
      </rPr>
      <t>整体封场</t>
    </r>
    <r>
      <rPr>
        <sz val="18"/>
        <rFont val="Times New Roman"/>
        <charset val="0"/>
      </rPr>
      <t>”</t>
    </r>
    <r>
      <rPr>
        <sz val="18"/>
        <rFont val="方正仿宋_GBK"/>
        <charset val="134"/>
      </rPr>
      <t>和渗滤液全量化处理项目</t>
    </r>
  </si>
  <si>
    <r>
      <rPr>
        <sz val="18"/>
        <rFont val="方正仿宋_GBK"/>
        <charset val="134"/>
      </rPr>
      <t>该项目主要实施内容包括生活垃圾填埋场区环场垂直防渗系统工程；库区坝体及边坡加固工程，垃圾堆体整形工程；填埋场封场覆盖系统工程、填埋气导排及处理系统工程、渗滤液导排系统工程等工程；渗滤液全量化应急处理工程；周边环境提升等附属工程等；同时实施封场后场内运营管理及维护工作（</t>
    </r>
    <r>
      <rPr>
        <sz val="18"/>
        <rFont val="Times New Roman"/>
        <charset val="0"/>
      </rPr>
      <t>8</t>
    </r>
    <r>
      <rPr>
        <sz val="18"/>
        <rFont val="方正仿宋_GBK"/>
        <charset val="134"/>
      </rPr>
      <t>年）。</t>
    </r>
  </si>
  <si>
    <t>2024.03-2025.06</t>
  </si>
  <si>
    <r>
      <rPr>
        <sz val="18"/>
        <rFont val="方正仿宋_GBK"/>
        <charset val="0"/>
      </rPr>
      <t>存量渗滤液处理</t>
    </r>
    <r>
      <rPr>
        <sz val="18"/>
        <rFont val="Times New Roman"/>
        <charset val="0"/>
      </rPr>
      <t>8562m³</t>
    </r>
    <r>
      <rPr>
        <sz val="18"/>
        <rFont val="方正仿宋_GBK"/>
        <charset val="0"/>
      </rPr>
      <t>，水泥膨润土墙</t>
    </r>
    <r>
      <rPr>
        <sz val="18"/>
        <rFont val="Times New Roman"/>
        <charset val="0"/>
      </rPr>
      <t>800m</t>
    </r>
    <r>
      <rPr>
        <sz val="18"/>
        <rFont val="方正仿宋_GBK"/>
        <charset val="0"/>
      </rPr>
      <t>，</t>
    </r>
    <r>
      <rPr>
        <sz val="18"/>
        <rFont val="Times New Roman"/>
        <charset val="0"/>
      </rPr>
      <t>6.0mm</t>
    </r>
    <r>
      <rPr>
        <sz val="18"/>
        <rFont val="方正仿宋_GBK"/>
        <charset val="0"/>
      </rPr>
      <t>厚复合土工排水网</t>
    </r>
    <r>
      <rPr>
        <sz val="18"/>
        <rFont val="Times New Roman"/>
        <charset val="0"/>
      </rPr>
      <t>35000m²</t>
    </r>
    <r>
      <rPr>
        <sz val="18"/>
        <rFont val="方正仿宋_GBK"/>
        <charset val="0"/>
      </rPr>
      <t>，帷幕灌浆</t>
    </r>
    <r>
      <rPr>
        <sz val="18"/>
        <rFont val="Times New Roman"/>
        <charset val="0"/>
      </rPr>
      <t>2500m</t>
    </r>
    <r>
      <rPr>
        <sz val="18"/>
        <rFont val="方正仿宋_GBK"/>
        <charset val="0"/>
      </rPr>
      <t>。</t>
    </r>
  </si>
  <si>
    <r>
      <rPr>
        <sz val="18"/>
        <rFont val="方正仿宋_GBK"/>
        <charset val="0"/>
      </rPr>
      <t>存量渗滤液处理</t>
    </r>
    <r>
      <rPr>
        <sz val="18"/>
        <rFont val="Times New Roman"/>
        <charset val="0"/>
      </rPr>
      <t>8000m³</t>
    </r>
    <r>
      <rPr>
        <sz val="18"/>
        <rFont val="方正仿宋_GBK"/>
        <charset val="0"/>
      </rPr>
      <t>，水泥膨润土墙</t>
    </r>
    <r>
      <rPr>
        <sz val="18"/>
        <rFont val="Times New Roman"/>
        <charset val="0"/>
      </rPr>
      <t>800m</t>
    </r>
    <r>
      <rPr>
        <sz val="18"/>
        <rFont val="方正仿宋_GBK"/>
        <charset val="0"/>
      </rPr>
      <t>，封场覆盖层土方回填</t>
    </r>
    <r>
      <rPr>
        <sz val="18"/>
        <rFont val="Times New Roman"/>
        <charset val="0"/>
      </rPr>
      <t>20000m³</t>
    </r>
    <r>
      <rPr>
        <sz val="18"/>
        <rFont val="方正仿宋_GBK"/>
        <charset val="0"/>
      </rPr>
      <t>，帷幕灌浆</t>
    </r>
    <r>
      <rPr>
        <sz val="18"/>
        <rFont val="Times New Roman"/>
        <charset val="0"/>
      </rPr>
      <t>2000m</t>
    </r>
    <r>
      <rPr>
        <sz val="18"/>
        <rFont val="方正仿宋_GBK"/>
        <charset val="0"/>
      </rPr>
      <t>。</t>
    </r>
  </si>
  <si>
    <r>
      <rPr>
        <sz val="18"/>
        <rFont val="方正仿宋_GBK"/>
        <charset val="134"/>
      </rPr>
      <t>区城市管理局</t>
    </r>
  </si>
  <si>
    <r>
      <rPr>
        <sz val="18"/>
        <rFont val="方正仿宋_GBK"/>
        <charset val="134"/>
      </rPr>
      <t>铜梁区垃圾分拣综合处理中心项目</t>
    </r>
  </si>
  <si>
    <r>
      <rPr>
        <sz val="18"/>
        <rFont val="方正仿宋_GBK"/>
        <charset val="134"/>
      </rPr>
      <t>项目用地面积约</t>
    </r>
    <r>
      <rPr>
        <sz val="18"/>
        <rFont val="Times New Roman"/>
        <charset val="0"/>
      </rPr>
      <t>47</t>
    </r>
    <r>
      <rPr>
        <sz val="18"/>
        <rFont val="方正仿宋_GBK"/>
        <charset val="134"/>
      </rPr>
      <t>亩，新建容纳</t>
    </r>
    <r>
      <rPr>
        <sz val="18"/>
        <rFont val="Times New Roman"/>
        <charset val="0"/>
      </rPr>
      <t>90</t>
    </r>
    <r>
      <rPr>
        <sz val="18"/>
        <rFont val="方正仿宋_GBK"/>
        <charset val="134"/>
      </rPr>
      <t>辆环卫车停车场</t>
    </r>
    <r>
      <rPr>
        <sz val="18"/>
        <rFont val="Times New Roman"/>
        <charset val="0"/>
      </rPr>
      <t>1</t>
    </r>
    <r>
      <rPr>
        <sz val="18"/>
        <rFont val="方正仿宋_GBK"/>
        <charset val="134"/>
      </rPr>
      <t>个，处理能力</t>
    </r>
    <r>
      <rPr>
        <sz val="18"/>
        <rFont val="Times New Roman"/>
        <charset val="0"/>
      </rPr>
      <t>100t/d</t>
    </r>
    <r>
      <rPr>
        <sz val="18"/>
        <rFont val="方正仿宋_GBK"/>
        <charset val="134"/>
      </rPr>
      <t>垃圾压缩中转站</t>
    </r>
    <r>
      <rPr>
        <sz val="18"/>
        <rFont val="Times New Roman"/>
        <charset val="0"/>
      </rPr>
      <t>1</t>
    </r>
    <r>
      <rPr>
        <sz val="18"/>
        <rFont val="方正仿宋_GBK"/>
        <charset val="134"/>
      </rPr>
      <t>座、处理能力</t>
    </r>
    <r>
      <rPr>
        <sz val="18"/>
        <rFont val="Times New Roman"/>
        <charset val="0"/>
      </rPr>
      <t>100t/d</t>
    </r>
    <r>
      <rPr>
        <sz val="18"/>
        <rFont val="方正仿宋_GBK"/>
        <charset val="134"/>
      </rPr>
      <t>的厨余垃圾转运站</t>
    </r>
    <r>
      <rPr>
        <sz val="18"/>
        <rFont val="Times New Roman"/>
        <charset val="0"/>
      </rPr>
      <t>1</t>
    </r>
    <r>
      <rPr>
        <sz val="18"/>
        <rFont val="方正仿宋_GBK"/>
        <charset val="134"/>
      </rPr>
      <t>座、处理能力</t>
    </r>
    <r>
      <rPr>
        <sz val="18"/>
        <rFont val="Times New Roman"/>
        <charset val="0"/>
      </rPr>
      <t>150t/d</t>
    </r>
    <r>
      <rPr>
        <sz val="18"/>
        <rFont val="方正仿宋_GBK"/>
        <charset val="134"/>
      </rPr>
      <t>的垃圾分选中心</t>
    </r>
    <r>
      <rPr>
        <sz val="18"/>
        <rFont val="Times New Roman"/>
        <charset val="0"/>
      </rPr>
      <t>1</t>
    </r>
    <r>
      <rPr>
        <sz val="18"/>
        <rFont val="方正仿宋_GBK"/>
        <charset val="134"/>
      </rPr>
      <t>座、处理能力</t>
    </r>
    <r>
      <rPr>
        <sz val="18"/>
        <rFont val="Times New Roman"/>
        <charset val="0"/>
      </rPr>
      <t>20</t>
    </r>
    <r>
      <rPr>
        <sz val="18"/>
        <rFont val="Arial Unicode MS"/>
        <charset val="134"/>
      </rPr>
      <t>㎥</t>
    </r>
    <r>
      <rPr>
        <sz val="18"/>
        <rFont val="Times New Roman"/>
        <charset val="0"/>
      </rPr>
      <t>/d</t>
    </r>
    <r>
      <rPr>
        <sz val="18"/>
        <rFont val="方正仿宋_GBK"/>
        <charset val="134"/>
      </rPr>
      <t>的大件垃圾破碎站</t>
    </r>
    <r>
      <rPr>
        <sz val="18"/>
        <rFont val="Times New Roman"/>
        <charset val="0"/>
      </rPr>
      <t>1</t>
    </r>
    <r>
      <rPr>
        <sz val="18"/>
        <rFont val="方正仿宋_GBK"/>
        <charset val="134"/>
      </rPr>
      <t>座、</t>
    </r>
    <r>
      <rPr>
        <sz val="18"/>
        <rFont val="Times New Roman"/>
        <charset val="0"/>
      </rPr>
      <t>2520</t>
    </r>
    <r>
      <rPr>
        <sz val="18"/>
        <rFont val="方正仿宋_GBK"/>
        <charset val="134"/>
      </rPr>
      <t>平方米的生活垃圾分类中心宣教中心</t>
    </r>
    <r>
      <rPr>
        <sz val="18"/>
        <rFont val="Times New Roman"/>
        <charset val="0"/>
      </rPr>
      <t>1</t>
    </r>
    <r>
      <rPr>
        <sz val="18"/>
        <rFont val="方正仿宋_GBK"/>
        <charset val="134"/>
      </rPr>
      <t>座，</t>
    </r>
    <r>
      <rPr>
        <sz val="18"/>
        <rFont val="Times New Roman"/>
        <charset val="0"/>
      </rPr>
      <t>300</t>
    </r>
    <r>
      <rPr>
        <sz val="18"/>
        <rFont val="方正仿宋_GBK"/>
        <charset val="134"/>
      </rPr>
      <t>平方米的有害垃圾存储站</t>
    </r>
    <r>
      <rPr>
        <sz val="18"/>
        <rFont val="Times New Roman"/>
        <charset val="0"/>
      </rPr>
      <t>1</t>
    </r>
    <r>
      <rPr>
        <sz val="18"/>
        <rFont val="方正仿宋_GBK"/>
        <charset val="134"/>
      </rPr>
      <t>座；相关配套附属设施。</t>
    </r>
  </si>
  <si>
    <t>2023.06-2025.03</t>
  </si>
  <si>
    <r>
      <rPr>
        <sz val="18"/>
        <rFont val="方正仿宋_GBK"/>
        <charset val="0"/>
      </rPr>
      <t>完成总工程量的</t>
    </r>
    <r>
      <rPr>
        <sz val="18"/>
        <rFont val="Times New Roman"/>
        <charset val="0"/>
      </rPr>
      <t>80%</t>
    </r>
    <r>
      <rPr>
        <sz val="18"/>
        <rFont val="方正仿宋_GBK"/>
        <charset val="0"/>
      </rPr>
      <t>。</t>
    </r>
  </si>
  <si>
    <r>
      <rPr>
        <sz val="18"/>
        <rFont val="方正仿宋_GBK"/>
        <charset val="0"/>
      </rPr>
      <t>完成总工程量的</t>
    </r>
    <r>
      <rPr>
        <sz val="18"/>
        <rFont val="Times New Roman"/>
        <charset val="0"/>
      </rPr>
      <t>97%</t>
    </r>
    <r>
      <rPr>
        <sz val="18"/>
        <rFont val="方正仿宋_GBK"/>
        <charset val="0"/>
      </rPr>
      <t>。</t>
    </r>
  </si>
  <si>
    <r>
      <rPr>
        <sz val="18"/>
        <rFont val="方正仿宋_GBK"/>
        <charset val="134"/>
      </rPr>
      <t>铜梁区新型储能产业园基础设施建设项目一期工程</t>
    </r>
  </si>
  <si>
    <r>
      <rPr>
        <sz val="18"/>
        <rFont val="方正仿宋_GBK"/>
        <charset val="134"/>
      </rPr>
      <t>平场工程</t>
    </r>
    <r>
      <rPr>
        <sz val="18"/>
        <rFont val="Times New Roman"/>
        <charset val="0"/>
      </rPr>
      <t>1300</t>
    </r>
    <r>
      <rPr>
        <sz val="18"/>
        <rFont val="方正仿宋_GBK"/>
        <charset val="134"/>
      </rPr>
      <t>亩，标准厂房</t>
    </r>
    <r>
      <rPr>
        <sz val="18"/>
        <rFont val="Times New Roman"/>
        <charset val="0"/>
      </rPr>
      <t>1.1</t>
    </r>
    <r>
      <rPr>
        <sz val="18"/>
        <rFont val="方正仿宋_GBK"/>
        <charset val="134"/>
      </rPr>
      <t>万平方米、姜家岩服务楼、配套道路等，整治雨污管网</t>
    </r>
    <r>
      <rPr>
        <sz val="18"/>
        <rFont val="Times New Roman"/>
        <charset val="0"/>
      </rPr>
      <t>18.37</t>
    </r>
    <r>
      <rPr>
        <sz val="18"/>
        <rFont val="方正仿宋_GBK"/>
        <charset val="134"/>
      </rPr>
      <t>公里，新建道路</t>
    </r>
    <r>
      <rPr>
        <sz val="18"/>
        <rFont val="Times New Roman"/>
        <charset val="0"/>
      </rPr>
      <t>11.42</t>
    </r>
    <r>
      <rPr>
        <sz val="18"/>
        <rFont val="方正仿宋_GBK"/>
        <charset val="134"/>
      </rPr>
      <t>公里等。</t>
    </r>
  </si>
  <si>
    <r>
      <rPr>
        <sz val="18"/>
        <rFont val="Times New Roman"/>
        <charset val="0"/>
      </rPr>
      <t>1.</t>
    </r>
    <r>
      <rPr>
        <sz val="18"/>
        <rFont val="方正仿宋_GBK"/>
        <charset val="0"/>
      </rPr>
      <t>爱玛二期平场：完成总工程量的</t>
    </r>
    <r>
      <rPr>
        <sz val="18"/>
        <rFont val="Times New Roman"/>
        <charset val="0"/>
      </rPr>
      <t>68%</t>
    </r>
    <r>
      <rPr>
        <sz val="18"/>
        <rFont val="方正仿宋_GBK"/>
        <charset val="0"/>
      </rPr>
      <t>，剩余方量</t>
    </r>
    <r>
      <rPr>
        <sz val="18"/>
        <rFont val="Times New Roman"/>
        <charset val="0"/>
      </rPr>
      <t>90</t>
    </r>
    <r>
      <rPr>
        <sz val="18"/>
        <rFont val="方正仿宋_GBK"/>
        <charset val="0"/>
      </rPr>
      <t>万方。</t>
    </r>
    <r>
      <rPr>
        <sz val="18"/>
        <rFont val="Times New Roman"/>
        <charset val="0"/>
      </rPr>
      <t>2.</t>
    </r>
    <r>
      <rPr>
        <sz val="18"/>
        <rFont val="方正仿宋_GBK"/>
        <charset val="0"/>
      </rPr>
      <t>姜家岩服务楼已搭建围挡。</t>
    </r>
  </si>
  <si>
    <r>
      <rPr>
        <sz val="18"/>
        <rFont val="Times New Roman"/>
        <charset val="0"/>
      </rPr>
      <t>1.</t>
    </r>
    <r>
      <rPr>
        <sz val="18"/>
        <rFont val="方正仿宋_GBK"/>
        <charset val="0"/>
      </rPr>
      <t>平场工程完成总工程量的</t>
    </r>
    <r>
      <rPr>
        <sz val="18"/>
        <rFont val="Times New Roman"/>
        <charset val="0"/>
      </rPr>
      <t>90%</t>
    </r>
    <r>
      <rPr>
        <sz val="18"/>
        <rFont val="方正仿宋_GBK"/>
        <charset val="0"/>
      </rPr>
      <t>，剩余方量</t>
    </r>
    <r>
      <rPr>
        <sz val="18"/>
        <rFont val="Times New Roman"/>
        <charset val="0"/>
      </rPr>
      <t>50</t>
    </r>
    <r>
      <rPr>
        <sz val="18"/>
        <rFont val="方正仿宋_GBK"/>
        <charset val="0"/>
      </rPr>
      <t>万方。</t>
    </r>
    <r>
      <rPr>
        <sz val="18"/>
        <rFont val="Times New Roman"/>
        <charset val="0"/>
      </rPr>
      <t>2.</t>
    </r>
    <r>
      <rPr>
        <sz val="18"/>
        <rFont val="方正仿宋_GBK"/>
        <charset val="0"/>
      </rPr>
      <t>姜家岩服务楼办理施工许可证，办理土石方运输许可证，完成喷淋、洗车池等措施，车库开挖完成</t>
    </r>
    <r>
      <rPr>
        <sz val="18"/>
        <rFont val="Times New Roman"/>
        <charset val="0"/>
      </rPr>
      <t>5%</t>
    </r>
    <r>
      <rPr>
        <sz val="18"/>
        <rFont val="方正仿宋_GBK"/>
        <charset val="0"/>
      </rPr>
      <t>。</t>
    </r>
  </si>
  <si>
    <r>
      <rPr>
        <b/>
        <sz val="16"/>
        <rFont val="方正楷体_GBK"/>
        <charset val="0"/>
      </rPr>
      <t>（三）能源保障</t>
    </r>
  </si>
  <si>
    <r>
      <rPr>
        <sz val="18"/>
        <rFont val="方正仿宋_GBK"/>
        <charset val="134"/>
      </rPr>
      <t>重庆铜梁文曲</t>
    </r>
    <r>
      <rPr>
        <sz val="18"/>
        <rFont val="Times New Roman"/>
        <charset val="0"/>
      </rPr>
      <t>220</t>
    </r>
    <r>
      <rPr>
        <sz val="18"/>
        <rFont val="方正仿宋_GBK"/>
        <charset val="134"/>
      </rPr>
      <t>千伏输变电工程</t>
    </r>
  </si>
  <si>
    <r>
      <rPr>
        <sz val="18"/>
        <rFont val="方正仿宋_GBK"/>
        <charset val="134"/>
      </rPr>
      <t>占地约</t>
    </r>
    <r>
      <rPr>
        <sz val="18"/>
        <rFont val="Times New Roman"/>
        <charset val="0"/>
      </rPr>
      <t>20</t>
    </r>
    <r>
      <rPr>
        <sz val="18"/>
        <rFont val="方正仿宋_GBK"/>
        <charset val="134"/>
      </rPr>
      <t>亩，新建</t>
    </r>
    <r>
      <rPr>
        <sz val="18"/>
        <rFont val="Times New Roman"/>
        <charset val="0"/>
      </rPr>
      <t>220</t>
    </r>
    <r>
      <rPr>
        <sz val="18"/>
        <rFont val="方正仿宋_GBK"/>
        <charset val="134"/>
      </rPr>
      <t>千伏变电站一座。</t>
    </r>
  </si>
  <si>
    <t>2023.10-2025.06</t>
  </si>
  <si>
    <r>
      <rPr>
        <sz val="18"/>
        <rFont val="Times New Roman"/>
        <charset val="0"/>
      </rPr>
      <t>1.</t>
    </r>
    <r>
      <rPr>
        <sz val="18"/>
        <rFont val="方正仿宋_GBK"/>
        <charset val="0"/>
      </rPr>
      <t>土建工程完成</t>
    </r>
    <r>
      <rPr>
        <sz val="18"/>
        <rFont val="Times New Roman"/>
        <charset val="0"/>
      </rPr>
      <t>100%</t>
    </r>
    <r>
      <rPr>
        <sz val="18"/>
        <rFont val="方正仿宋_GBK"/>
        <charset val="0"/>
      </rPr>
      <t>。</t>
    </r>
    <r>
      <rPr>
        <sz val="18"/>
        <rFont val="Times New Roman"/>
        <charset val="0"/>
      </rPr>
      <t>2.</t>
    </r>
    <r>
      <rPr>
        <sz val="18"/>
        <rFont val="方正仿宋_GBK"/>
        <charset val="0"/>
      </rPr>
      <t>启动电气安装工作完成</t>
    </r>
    <r>
      <rPr>
        <sz val="18"/>
        <rFont val="Times New Roman"/>
        <charset val="0"/>
      </rPr>
      <t>99%</t>
    </r>
    <r>
      <rPr>
        <sz val="18"/>
        <rFont val="方正仿宋_GBK"/>
        <charset val="0"/>
      </rPr>
      <t>。</t>
    </r>
  </si>
  <si>
    <r>
      <rPr>
        <sz val="18"/>
        <rFont val="方正仿宋_GBK"/>
        <charset val="0"/>
      </rPr>
      <t>继续电气设备安装，并启动设备调试工作。</t>
    </r>
    <r>
      <rPr>
        <sz val="18"/>
        <rFont val="Times New Roman"/>
        <charset val="0"/>
      </rPr>
      <t xml:space="preserve"></t>
    </r>
  </si>
  <si>
    <r>
      <rPr>
        <sz val="18"/>
        <rFont val="方正仿宋_GBK"/>
        <charset val="134"/>
      </rPr>
      <t>区发展改革委</t>
    </r>
  </si>
  <si>
    <r>
      <rPr>
        <sz val="18"/>
        <rFont val="方正仿宋_GBK"/>
        <charset val="134"/>
      </rPr>
      <t>哈密</t>
    </r>
    <r>
      <rPr>
        <sz val="18"/>
        <rFont val="Times New Roman"/>
        <charset val="0"/>
      </rPr>
      <t>-</t>
    </r>
    <r>
      <rPr>
        <sz val="18"/>
        <rFont val="方正仿宋_GBK"/>
        <charset val="134"/>
      </rPr>
      <t>重庆特高压直流受端</t>
    </r>
    <r>
      <rPr>
        <sz val="18"/>
        <rFont val="Times New Roman"/>
        <charset val="0"/>
      </rPr>
      <t>500</t>
    </r>
    <r>
      <rPr>
        <sz val="18"/>
        <rFont val="方正仿宋_GBK"/>
        <charset val="134"/>
      </rPr>
      <t>千伏配套送出工程（二期）（铜梁段）</t>
    </r>
  </si>
  <si>
    <r>
      <rPr>
        <sz val="18"/>
        <rFont val="方正仿宋_GBK"/>
        <charset val="134"/>
      </rPr>
      <t>新建</t>
    </r>
    <r>
      <rPr>
        <sz val="18"/>
        <rFont val="Times New Roman"/>
        <charset val="0"/>
      </rPr>
      <t>500</t>
    </r>
    <r>
      <rPr>
        <sz val="18"/>
        <rFont val="方正仿宋_GBK"/>
        <charset val="134"/>
      </rPr>
      <t>千伏线路</t>
    </r>
    <r>
      <rPr>
        <sz val="18"/>
        <rFont val="Times New Roman"/>
        <charset val="0"/>
      </rPr>
      <t>13</t>
    </r>
    <r>
      <rPr>
        <sz val="18"/>
        <rFont val="方正仿宋_GBK"/>
        <charset val="134"/>
      </rPr>
      <t>公里，同塔双回，塔基</t>
    </r>
    <r>
      <rPr>
        <sz val="18"/>
        <rFont val="Times New Roman"/>
        <charset val="0"/>
      </rPr>
      <t>32</t>
    </r>
    <r>
      <rPr>
        <sz val="18"/>
        <rFont val="方正仿宋_GBK"/>
        <charset val="134"/>
      </rPr>
      <t>基。</t>
    </r>
  </si>
  <si>
    <t>2024.07-2025.11</t>
  </si>
  <si>
    <r>
      <rPr>
        <sz val="18"/>
        <rFont val="方正仿宋_GBK"/>
        <charset val="0"/>
      </rPr>
      <t>铜梁境内共</t>
    </r>
    <r>
      <rPr>
        <sz val="18"/>
        <rFont val="Times New Roman"/>
        <charset val="0"/>
      </rPr>
      <t>32</t>
    </r>
    <r>
      <rPr>
        <sz val="18"/>
        <rFont val="方正仿宋_GBK"/>
        <charset val="0"/>
      </rPr>
      <t>基铁塔。一是完成塔基交地</t>
    </r>
    <r>
      <rPr>
        <sz val="18"/>
        <rFont val="Times New Roman"/>
        <charset val="0"/>
      </rPr>
      <t>32</t>
    </r>
    <r>
      <rPr>
        <sz val="18"/>
        <rFont val="方正仿宋_GBK"/>
        <charset val="0"/>
      </rPr>
      <t>基，完成率</t>
    </r>
    <r>
      <rPr>
        <sz val="18"/>
        <rFont val="Times New Roman"/>
        <charset val="0"/>
      </rPr>
      <t>100%</t>
    </r>
    <r>
      <rPr>
        <sz val="18"/>
        <rFont val="方正仿宋_GBK"/>
        <charset val="0"/>
      </rPr>
      <t>。二是塔基开挖</t>
    </r>
    <r>
      <rPr>
        <sz val="18"/>
        <rFont val="Times New Roman"/>
        <charset val="0"/>
      </rPr>
      <t>31</t>
    </r>
    <r>
      <rPr>
        <sz val="18"/>
        <rFont val="方正仿宋_GBK"/>
        <charset val="0"/>
      </rPr>
      <t>基，完成</t>
    </r>
    <r>
      <rPr>
        <sz val="18"/>
        <rFont val="Times New Roman"/>
        <charset val="0"/>
      </rPr>
      <t>97%</t>
    </r>
    <r>
      <rPr>
        <sz val="18"/>
        <rFont val="方正仿宋_GBK"/>
        <charset val="0"/>
      </rPr>
      <t>；三是塔基浇筑</t>
    </r>
    <r>
      <rPr>
        <sz val="18"/>
        <rFont val="Times New Roman"/>
        <charset val="0"/>
      </rPr>
      <t>31</t>
    </r>
    <r>
      <rPr>
        <sz val="18"/>
        <rFont val="方正仿宋_GBK"/>
        <charset val="0"/>
      </rPr>
      <t>基，完成</t>
    </r>
    <r>
      <rPr>
        <sz val="18"/>
        <rFont val="Times New Roman"/>
        <charset val="0"/>
      </rPr>
      <t>97%</t>
    </r>
    <r>
      <rPr>
        <sz val="18"/>
        <rFont val="方正仿宋_GBK"/>
        <charset val="0"/>
      </rPr>
      <t>。组塔</t>
    </r>
    <r>
      <rPr>
        <sz val="18"/>
        <rFont val="Times New Roman"/>
        <charset val="0"/>
      </rPr>
      <t>5</t>
    </r>
    <r>
      <rPr>
        <sz val="18"/>
        <rFont val="方正仿宋_GBK"/>
        <charset val="0"/>
      </rPr>
      <t>基，完成</t>
    </r>
    <r>
      <rPr>
        <sz val="18"/>
        <rFont val="Times New Roman"/>
        <charset val="0"/>
      </rPr>
      <t>16%</t>
    </r>
    <r>
      <rPr>
        <sz val="18"/>
        <rFont val="方正仿宋_GBK"/>
        <charset val="0"/>
      </rPr>
      <t>。</t>
    </r>
    <r>
      <rPr>
        <sz val="18"/>
        <rFont val="Times New Roman"/>
        <charset val="0"/>
      </rPr>
      <t xml:space="preserve"></t>
    </r>
  </si>
  <si>
    <r>
      <rPr>
        <sz val="18"/>
        <rFont val="方正仿宋_GBK"/>
        <charset val="0"/>
      </rPr>
      <t>一是继续塔基交地、开挖、浇筑和组塔工作。二是开展线路廊道所涉房屋搬迁信息摸底调查工作。</t>
    </r>
    <r>
      <rPr>
        <sz val="18"/>
        <rFont val="Times New Roman"/>
        <charset val="0"/>
      </rPr>
      <t xml:space="preserve"></t>
    </r>
  </si>
  <si>
    <r>
      <rPr>
        <sz val="18"/>
        <rFont val="方正仿宋_GBK"/>
        <charset val="134"/>
      </rPr>
      <t>重庆铜梁淮阳</t>
    </r>
    <r>
      <rPr>
        <sz val="18"/>
        <rFont val="Times New Roman"/>
        <charset val="0"/>
      </rPr>
      <t>110</t>
    </r>
    <r>
      <rPr>
        <sz val="18"/>
        <rFont val="方正仿宋_GBK"/>
        <charset val="134"/>
      </rPr>
      <t>千伏输变电工程</t>
    </r>
  </si>
  <si>
    <r>
      <rPr>
        <sz val="18"/>
        <rFont val="方正仿宋_GBK"/>
        <charset val="134"/>
      </rPr>
      <t>占地约</t>
    </r>
    <r>
      <rPr>
        <sz val="18"/>
        <rFont val="Times New Roman"/>
        <charset val="0"/>
      </rPr>
      <t>10.5</t>
    </r>
    <r>
      <rPr>
        <sz val="18"/>
        <rFont val="方正仿宋_GBK"/>
        <charset val="134"/>
      </rPr>
      <t>亩，在蒲吕街道平桥村新建</t>
    </r>
    <r>
      <rPr>
        <sz val="18"/>
        <rFont val="Times New Roman"/>
        <charset val="0"/>
      </rPr>
      <t>110</t>
    </r>
    <r>
      <rPr>
        <sz val="18"/>
        <rFont val="方正仿宋_GBK"/>
        <charset val="134"/>
      </rPr>
      <t>千伏变电站一座，新建</t>
    </r>
    <r>
      <rPr>
        <sz val="18"/>
        <rFont val="Times New Roman"/>
        <charset val="0"/>
      </rPr>
      <t>110</t>
    </r>
    <r>
      <rPr>
        <sz val="18"/>
        <rFont val="方正仿宋_GBK"/>
        <charset val="134"/>
      </rPr>
      <t>千伏线路</t>
    </r>
    <r>
      <rPr>
        <sz val="18"/>
        <rFont val="Times New Roman"/>
        <charset val="0"/>
      </rPr>
      <t>9</t>
    </r>
    <r>
      <rPr>
        <sz val="18"/>
        <rFont val="方正仿宋_GBK"/>
        <charset val="134"/>
      </rPr>
      <t>公里。</t>
    </r>
  </si>
  <si>
    <t>2024.04-2025.09</t>
  </si>
  <si>
    <r>
      <rPr>
        <sz val="18"/>
        <rFont val="方正仿宋_GBK"/>
        <charset val="0"/>
      </rPr>
      <t>一是塔基交地</t>
    </r>
    <r>
      <rPr>
        <sz val="18"/>
        <rFont val="Times New Roman"/>
        <charset val="0"/>
      </rPr>
      <t>18</t>
    </r>
    <r>
      <rPr>
        <sz val="18"/>
        <rFont val="方正仿宋_GBK"/>
        <charset val="0"/>
      </rPr>
      <t>基，完成</t>
    </r>
    <r>
      <rPr>
        <sz val="18"/>
        <rFont val="Times New Roman"/>
        <charset val="0"/>
      </rPr>
      <t>94.73%</t>
    </r>
    <r>
      <rPr>
        <sz val="18"/>
        <rFont val="方正仿宋_GBK"/>
        <charset val="0"/>
      </rPr>
      <t>；二是塔基开挖</t>
    </r>
    <r>
      <rPr>
        <sz val="18"/>
        <rFont val="Times New Roman"/>
        <charset val="0"/>
      </rPr>
      <t>13</t>
    </r>
    <r>
      <rPr>
        <sz val="18"/>
        <rFont val="方正仿宋_GBK"/>
        <charset val="0"/>
      </rPr>
      <t>基，完成</t>
    </r>
    <r>
      <rPr>
        <sz val="18"/>
        <rFont val="Times New Roman"/>
        <charset val="0"/>
      </rPr>
      <t>68%</t>
    </r>
    <r>
      <rPr>
        <sz val="18"/>
        <rFont val="方正仿宋_GBK"/>
        <charset val="0"/>
      </rPr>
      <t>；三是塔基浇筑</t>
    </r>
    <r>
      <rPr>
        <sz val="18"/>
        <rFont val="Times New Roman"/>
        <charset val="0"/>
      </rPr>
      <t>13</t>
    </r>
    <r>
      <rPr>
        <sz val="18"/>
        <rFont val="方正仿宋_GBK"/>
        <charset val="0"/>
      </rPr>
      <t>基，完成</t>
    </r>
    <r>
      <rPr>
        <sz val="18"/>
        <rFont val="Times New Roman"/>
        <charset val="0"/>
      </rPr>
      <t>68%</t>
    </r>
    <r>
      <rPr>
        <sz val="18"/>
        <rFont val="方正仿宋_GBK"/>
        <charset val="0"/>
      </rPr>
      <t>；四是完成临时施工便道开挖。四是正在进行场平工作完成</t>
    </r>
    <r>
      <rPr>
        <sz val="18"/>
        <rFont val="Times New Roman"/>
        <charset val="0"/>
      </rPr>
      <t xml:space="preserve">85% </t>
    </r>
    <r>
      <rPr>
        <sz val="18"/>
        <rFont val="方正仿宋_GBK"/>
        <charset val="0"/>
      </rPr>
      <t>，土建工程</t>
    </r>
    <r>
      <rPr>
        <sz val="18"/>
        <rFont val="Times New Roman"/>
        <charset val="0"/>
      </rPr>
      <t>45%</t>
    </r>
    <r>
      <rPr>
        <sz val="18"/>
        <rFont val="方正仿宋_GBK"/>
        <charset val="0"/>
      </rPr>
      <t>。</t>
    </r>
  </si>
  <si>
    <r>
      <rPr>
        <sz val="18"/>
        <rFont val="方正仿宋_GBK"/>
        <charset val="0"/>
      </rPr>
      <t>一是继续塔基交地、开挖、浇筑。二是继续开展变电站土建工程施工作业。</t>
    </r>
    <r>
      <rPr>
        <sz val="18"/>
        <rFont val="Times New Roman"/>
        <charset val="0"/>
      </rPr>
      <t xml:space="preserve"></t>
    </r>
  </si>
  <si>
    <r>
      <rPr>
        <sz val="18"/>
        <rFont val="方正仿宋_GBK"/>
        <charset val="134"/>
      </rPr>
      <t>璧山天河</t>
    </r>
    <r>
      <rPr>
        <sz val="18"/>
        <rFont val="Times New Roman"/>
        <charset val="0"/>
      </rPr>
      <t>220</t>
    </r>
    <r>
      <rPr>
        <sz val="18"/>
        <rFont val="方正仿宋_GBK"/>
        <charset val="134"/>
      </rPr>
      <t>千伏线路工程（铜梁段）</t>
    </r>
  </si>
  <si>
    <r>
      <rPr>
        <sz val="18"/>
        <rFont val="方正仿宋_GBK"/>
        <charset val="134"/>
      </rPr>
      <t>新建</t>
    </r>
    <r>
      <rPr>
        <sz val="18"/>
        <rFont val="Times New Roman"/>
        <charset val="0"/>
      </rPr>
      <t>220</t>
    </r>
    <r>
      <rPr>
        <sz val="18"/>
        <rFont val="方正仿宋_GBK"/>
        <charset val="134"/>
      </rPr>
      <t>千伏线路</t>
    </r>
    <r>
      <rPr>
        <sz val="18"/>
        <rFont val="Times New Roman"/>
        <charset val="0"/>
      </rPr>
      <t>9</t>
    </r>
    <r>
      <rPr>
        <sz val="18"/>
        <rFont val="方正仿宋_GBK"/>
        <charset val="134"/>
      </rPr>
      <t>公里，塔基</t>
    </r>
    <r>
      <rPr>
        <sz val="18"/>
        <rFont val="Times New Roman"/>
        <charset val="0"/>
      </rPr>
      <t>28</t>
    </r>
    <r>
      <rPr>
        <sz val="18"/>
        <rFont val="方正仿宋_GBK"/>
        <charset val="134"/>
      </rPr>
      <t>基。</t>
    </r>
  </si>
  <si>
    <r>
      <rPr>
        <sz val="18"/>
        <rFont val="方正仿宋_GBK"/>
        <charset val="0"/>
      </rPr>
      <t>一是塔基交地</t>
    </r>
    <r>
      <rPr>
        <sz val="18"/>
        <rFont val="Times New Roman"/>
        <charset val="0"/>
      </rPr>
      <t>28</t>
    </r>
    <r>
      <rPr>
        <sz val="18"/>
        <rFont val="方正仿宋_GBK"/>
        <charset val="0"/>
      </rPr>
      <t>基，完成</t>
    </r>
    <r>
      <rPr>
        <sz val="18"/>
        <rFont val="Times New Roman"/>
        <charset val="0"/>
      </rPr>
      <t>100%</t>
    </r>
    <r>
      <rPr>
        <sz val="18"/>
        <rFont val="方正仿宋_GBK"/>
        <charset val="0"/>
      </rPr>
      <t>；二是塔基开挖</t>
    </r>
    <r>
      <rPr>
        <sz val="18"/>
        <rFont val="Times New Roman"/>
        <charset val="0"/>
      </rPr>
      <t>26</t>
    </r>
    <r>
      <rPr>
        <sz val="18"/>
        <rFont val="方正仿宋_GBK"/>
        <charset val="0"/>
      </rPr>
      <t>基，完成</t>
    </r>
    <r>
      <rPr>
        <sz val="18"/>
        <rFont val="Times New Roman"/>
        <charset val="0"/>
      </rPr>
      <t>93%</t>
    </r>
    <r>
      <rPr>
        <sz val="18"/>
        <rFont val="方正仿宋_GBK"/>
        <charset val="0"/>
      </rPr>
      <t>；三是塔基浇筑</t>
    </r>
    <r>
      <rPr>
        <sz val="18"/>
        <rFont val="Times New Roman"/>
        <charset val="0"/>
      </rPr>
      <t>23</t>
    </r>
    <r>
      <rPr>
        <sz val="18"/>
        <rFont val="方正仿宋_GBK"/>
        <charset val="0"/>
      </rPr>
      <t>基，完成</t>
    </r>
    <r>
      <rPr>
        <sz val="18"/>
        <rFont val="Times New Roman"/>
        <charset val="0"/>
      </rPr>
      <t>93%</t>
    </r>
    <r>
      <rPr>
        <sz val="18"/>
        <rFont val="方正仿宋_GBK"/>
        <charset val="0"/>
      </rPr>
      <t>。</t>
    </r>
  </si>
  <si>
    <r>
      <rPr>
        <sz val="18"/>
        <rFont val="方正仿宋_GBK"/>
        <charset val="0"/>
      </rPr>
      <t>继续塔基交地、开挖和浇筑。</t>
    </r>
  </si>
  <si>
    <r>
      <rPr>
        <sz val="18"/>
        <rFont val="方正仿宋_GBK"/>
        <charset val="134"/>
      </rPr>
      <t>铜梁文曲</t>
    </r>
    <r>
      <rPr>
        <sz val="18"/>
        <rFont val="Times New Roman"/>
        <charset val="0"/>
      </rPr>
      <t>220</t>
    </r>
    <r>
      <rPr>
        <sz val="18"/>
        <rFont val="方正仿宋_GBK"/>
        <charset val="134"/>
      </rPr>
      <t>千伏变电站</t>
    </r>
    <r>
      <rPr>
        <sz val="18"/>
        <rFont val="Times New Roman"/>
        <charset val="0"/>
      </rPr>
      <t>110</t>
    </r>
    <r>
      <rPr>
        <sz val="18"/>
        <rFont val="方正仿宋_GBK"/>
        <charset val="134"/>
      </rPr>
      <t>千伏送出工程</t>
    </r>
  </si>
  <si>
    <r>
      <rPr>
        <sz val="18"/>
        <rFont val="方正仿宋_GBK"/>
        <charset val="134"/>
      </rPr>
      <t>新建</t>
    </r>
    <r>
      <rPr>
        <sz val="18"/>
        <rFont val="Times New Roman"/>
        <charset val="0"/>
      </rPr>
      <t>110</t>
    </r>
    <r>
      <rPr>
        <sz val="18"/>
        <rFont val="方正仿宋_GBK"/>
        <charset val="134"/>
      </rPr>
      <t>千伏线路</t>
    </r>
    <r>
      <rPr>
        <sz val="18"/>
        <rFont val="Times New Roman"/>
        <charset val="0"/>
      </rPr>
      <t>60</t>
    </r>
    <r>
      <rPr>
        <sz val="18"/>
        <rFont val="方正仿宋_GBK"/>
        <charset val="134"/>
      </rPr>
      <t>公里。</t>
    </r>
  </si>
  <si>
    <t>2023.12-2025.06</t>
  </si>
  <si>
    <r>
      <rPr>
        <sz val="18"/>
        <rFont val="方正仿宋_GBK"/>
        <charset val="0"/>
      </rPr>
      <t>一是塔基交地完成</t>
    </r>
    <r>
      <rPr>
        <sz val="18"/>
        <rFont val="Times New Roman"/>
        <charset val="0"/>
      </rPr>
      <t>108</t>
    </r>
    <r>
      <rPr>
        <sz val="18"/>
        <rFont val="方正仿宋_GBK"/>
        <charset val="0"/>
      </rPr>
      <t>基，完成</t>
    </r>
    <r>
      <rPr>
        <sz val="18"/>
        <rFont val="Times New Roman"/>
        <charset val="0"/>
      </rPr>
      <t xml:space="preserve">100% </t>
    </r>
    <r>
      <rPr>
        <sz val="18"/>
        <rFont val="方正仿宋_GBK"/>
        <charset val="0"/>
      </rPr>
      <t>；二是基础施工完成</t>
    </r>
    <r>
      <rPr>
        <sz val="18"/>
        <rFont val="Times New Roman"/>
        <charset val="0"/>
      </rPr>
      <t>95</t>
    </r>
    <r>
      <rPr>
        <sz val="18"/>
        <rFont val="方正仿宋_GBK"/>
        <charset val="0"/>
      </rPr>
      <t>基，完成</t>
    </r>
    <r>
      <rPr>
        <sz val="18"/>
        <rFont val="Times New Roman"/>
        <charset val="0"/>
      </rPr>
      <t>87.96%</t>
    </r>
    <r>
      <rPr>
        <sz val="18"/>
        <rFont val="方正仿宋_GBK"/>
        <charset val="0"/>
      </rPr>
      <t>；二是铁塔组立</t>
    </r>
    <r>
      <rPr>
        <sz val="18"/>
        <rFont val="Times New Roman"/>
        <charset val="0"/>
      </rPr>
      <t>80</t>
    </r>
    <r>
      <rPr>
        <sz val="18"/>
        <rFont val="方正仿宋_GBK"/>
        <charset val="0"/>
      </rPr>
      <t>基，完成</t>
    </r>
    <r>
      <rPr>
        <sz val="18"/>
        <rFont val="Times New Roman"/>
        <charset val="0"/>
      </rPr>
      <t>74%</t>
    </r>
    <r>
      <rPr>
        <sz val="18"/>
        <rFont val="方正仿宋_GBK"/>
        <charset val="0"/>
      </rPr>
      <t>；三是架线施工完成</t>
    </r>
    <r>
      <rPr>
        <sz val="18"/>
        <rFont val="Times New Roman"/>
        <charset val="0"/>
      </rPr>
      <t>65%</t>
    </r>
    <r>
      <rPr>
        <sz val="18"/>
        <rFont val="方正仿宋_GBK"/>
        <charset val="0"/>
      </rPr>
      <t>。</t>
    </r>
  </si>
  <si>
    <r>
      <rPr>
        <sz val="18"/>
        <rFont val="方正仿宋_GBK"/>
        <charset val="0"/>
      </rPr>
      <t>继续塔基开挖、浇筑和铁塔组立。</t>
    </r>
  </si>
  <si>
    <r>
      <rPr>
        <sz val="18"/>
        <rFont val="方正仿宋_GBK"/>
        <charset val="134"/>
      </rPr>
      <t>高新区电力、通信、燃气等基础设施等零星项目</t>
    </r>
  </si>
  <si>
    <r>
      <rPr>
        <sz val="18"/>
        <rFont val="Times New Roman"/>
        <charset val="0"/>
      </rPr>
      <t>1.</t>
    </r>
    <r>
      <rPr>
        <sz val="18"/>
        <rFont val="方正仿宋_GBK"/>
        <charset val="134"/>
      </rPr>
      <t>迁建</t>
    </r>
    <r>
      <rPr>
        <sz val="18"/>
        <rFont val="Times New Roman"/>
        <charset val="0"/>
      </rPr>
      <t>35kV</t>
    </r>
    <r>
      <rPr>
        <sz val="18"/>
        <rFont val="方正仿宋_GBK"/>
        <charset val="134"/>
      </rPr>
      <t>电缆线路约</t>
    </r>
    <r>
      <rPr>
        <sz val="18"/>
        <rFont val="Times New Roman"/>
        <charset val="0"/>
      </rPr>
      <t>3</t>
    </r>
    <r>
      <rPr>
        <sz val="18"/>
        <rFont val="方正仿宋_GBK"/>
        <charset val="134"/>
      </rPr>
      <t>公里；</t>
    </r>
    <r>
      <rPr>
        <sz val="18"/>
        <rFont val="Times New Roman"/>
        <charset val="0"/>
      </rPr>
      <t>2.</t>
    </r>
    <r>
      <rPr>
        <sz val="18"/>
        <rFont val="方正仿宋_GBK"/>
        <charset val="134"/>
      </rPr>
      <t>迁建</t>
    </r>
    <r>
      <rPr>
        <sz val="18"/>
        <rFont val="Times New Roman"/>
        <charset val="0"/>
      </rPr>
      <t>10kV</t>
    </r>
    <r>
      <rPr>
        <sz val="18"/>
        <rFont val="方正仿宋_GBK"/>
        <charset val="134"/>
      </rPr>
      <t>电缆线路约</t>
    </r>
    <r>
      <rPr>
        <sz val="18"/>
        <rFont val="Times New Roman"/>
        <charset val="0"/>
      </rPr>
      <t>12</t>
    </r>
    <r>
      <rPr>
        <sz val="18"/>
        <rFont val="方正仿宋_GBK"/>
        <charset val="134"/>
      </rPr>
      <t>公里；</t>
    </r>
    <r>
      <rPr>
        <sz val="18"/>
        <rFont val="Times New Roman"/>
        <charset val="0"/>
      </rPr>
      <t>3.</t>
    </r>
    <r>
      <rPr>
        <sz val="18"/>
        <rFont val="方正仿宋_GBK"/>
        <charset val="134"/>
      </rPr>
      <t>迁建低压电缆线路约</t>
    </r>
    <r>
      <rPr>
        <sz val="18"/>
        <rFont val="Times New Roman"/>
        <charset val="0"/>
      </rPr>
      <t>12</t>
    </r>
    <r>
      <rPr>
        <sz val="18"/>
        <rFont val="方正仿宋_GBK"/>
        <charset val="134"/>
      </rPr>
      <t>公里；</t>
    </r>
    <r>
      <rPr>
        <sz val="18"/>
        <rFont val="Times New Roman"/>
        <charset val="0"/>
      </rPr>
      <t>4.</t>
    </r>
    <r>
      <rPr>
        <sz val="18"/>
        <rFont val="方正仿宋_GBK"/>
        <charset val="134"/>
      </rPr>
      <t>迁建管道通信光缆约</t>
    </r>
    <r>
      <rPr>
        <sz val="18"/>
        <rFont val="Times New Roman"/>
        <charset val="0"/>
      </rPr>
      <t>20</t>
    </r>
    <r>
      <rPr>
        <sz val="18"/>
        <rFont val="方正仿宋_GBK"/>
        <charset val="134"/>
      </rPr>
      <t>公里，迁建架空通信光缆约</t>
    </r>
    <r>
      <rPr>
        <sz val="18"/>
        <rFont val="Times New Roman"/>
        <charset val="0"/>
      </rPr>
      <t>20</t>
    </r>
    <r>
      <rPr>
        <sz val="18"/>
        <rFont val="方正仿宋_GBK"/>
        <charset val="134"/>
      </rPr>
      <t>公里；</t>
    </r>
    <r>
      <rPr>
        <sz val="18"/>
        <rFont val="Times New Roman"/>
        <charset val="0"/>
      </rPr>
      <t>5.</t>
    </r>
    <r>
      <rPr>
        <sz val="18"/>
        <rFont val="方正仿宋_GBK"/>
        <charset val="134"/>
      </rPr>
      <t>新建电力排管、通信管网、零星安装各企业临时施工用电，企业正式用电各电力廊道建设等。</t>
    </r>
  </si>
  <si>
    <r>
      <rPr>
        <sz val="18"/>
        <rFont val="Times New Roman"/>
        <charset val="0"/>
      </rPr>
      <t>1.</t>
    </r>
    <r>
      <rPr>
        <sz val="18"/>
        <rFont val="方正仿宋_GBK"/>
        <charset val="0"/>
      </rPr>
      <t>爱玛调试用电外线已完工，</t>
    </r>
    <r>
      <rPr>
        <sz val="18"/>
        <rFont val="Times New Roman"/>
        <charset val="0"/>
      </rPr>
      <t>3</t>
    </r>
    <r>
      <rPr>
        <sz val="18"/>
        <rFont val="方正仿宋_GBK"/>
        <charset val="0"/>
      </rPr>
      <t>月</t>
    </r>
    <r>
      <rPr>
        <sz val="18"/>
        <rFont val="Times New Roman"/>
        <charset val="0"/>
      </rPr>
      <t>18</t>
    </r>
    <r>
      <rPr>
        <sz val="18"/>
        <rFont val="方正仿宋_GBK"/>
        <charset val="0"/>
      </rPr>
      <t>日电力公司验收。</t>
    </r>
    <r>
      <rPr>
        <sz val="18"/>
        <rFont val="Times New Roman"/>
        <charset val="0"/>
      </rPr>
      <t xml:space="preserve">
2.</t>
    </r>
    <r>
      <rPr>
        <sz val="18"/>
        <rFont val="方正仿宋_GBK"/>
        <charset val="0"/>
      </rPr>
      <t>厚生调试用电已通电。</t>
    </r>
    <r>
      <rPr>
        <sz val="18"/>
        <rFont val="Times New Roman"/>
        <charset val="0"/>
      </rPr>
      <t xml:space="preserve">
3.</t>
    </r>
    <r>
      <rPr>
        <sz val="18"/>
        <rFont val="方正仿宋_GBK"/>
        <charset val="0"/>
      </rPr>
      <t>新申弱电迁改土建正在施工。</t>
    </r>
    <r>
      <rPr>
        <sz val="18"/>
        <rFont val="Times New Roman"/>
        <charset val="0"/>
      </rPr>
      <t xml:space="preserve">
4.</t>
    </r>
    <r>
      <rPr>
        <sz val="18"/>
        <rFont val="方正仿宋_GBK"/>
        <charset val="0"/>
      </rPr>
      <t>北环路电力迁改廊道开挖；</t>
    </r>
    <r>
      <rPr>
        <sz val="18"/>
        <rFont val="Times New Roman"/>
        <charset val="0"/>
      </rPr>
      <t xml:space="preserve">
5.</t>
    </r>
    <r>
      <rPr>
        <sz val="18"/>
        <rFont val="方正仿宋_GBK"/>
        <charset val="0"/>
      </rPr>
      <t>旧县污水处理厂迁改铁塔基础因村民阻工暂未施工；</t>
    </r>
    <r>
      <rPr>
        <sz val="18"/>
        <rFont val="Times New Roman"/>
        <charset val="0"/>
      </rPr>
      <t xml:space="preserve">
6.</t>
    </r>
    <r>
      <rPr>
        <sz val="18"/>
        <rFont val="方正仿宋_GBK"/>
        <charset val="0"/>
      </rPr>
      <t>姜家岩综合服务楼用电工程正在签订施工合同；</t>
    </r>
    <r>
      <rPr>
        <sz val="18"/>
        <rFont val="Times New Roman"/>
        <charset val="0"/>
      </rPr>
      <t xml:space="preserve">
7.220KV</t>
    </r>
    <r>
      <rPr>
        <sz val="18"/>
        <rFont val="方正仿宋_GBK"/>
        <charset val="0"/>
      </rPr>
      <t>全龙铜龙东西线工程第二次流标，待招标完成后进场施工。</t>
    </r>
  </si>
  <si>
    <r>
      <rPr>
        <sz val="18"/>
        <rFont val="Times New Roman"/>
        <charset val="0"/>
      </rPr>
      <t>1.</t>
    </r>
    <r>
      <rPr>
        <sz val="18"/>
        <rFont val="方正仿宋_GBK"/>
        <charset val="0"/>
      </rPr>
      <t>新申弱电迁改完工。</t>
    </r>
    <r>
      <rPr>
        <sz val="18"/>
        <rFont val="Times New Roman"/>
        <charset val="0"/>
      </rPr>
      <t xml:space="preserve">
2.</t>
    </r>
    <r>
      <rPr>
        <sz val="18"/>
        <rFont val="方正仿宋_GBK"/>
        <charset val="0"/>
      </rPr>
      <t>北环路迁改工程完成土建。</t>
    </r>
    <r>
      <rPr>
        <sz val="18"/>
        <rFont val="Times New Roman"/>
        <charset val="0"/>
      </rPr>
      <t xml:space="preserve">
3.</t>
    </r>
    <r>
      <rPr>
        <sz val="18"/>
        <rFont val="方正仿宋_GBK"/>
        <charset val="0"/>
      </rPr>
      <t>姜家岩综合服务楼用电工程完工。</t>
    </r>
    <r>
      <rPr>
        <sz val="18"/>
        <rFont val="Times New Roman"/>
        <charset val="0"/>
      </rPr>
      <t xml:space="preserve">
4.220KV</t>
    </r>
    <r>
      <rPr>
        <sz val="18"/>
        <rFont val="方正仿宋_GBK"/>
        <charset val="0"/>
      </rPr>
      <t>全龙铜龙东西线迁改工程完成招标及签订合同。</t>
    </r>
  </si>
  <si>
    <r>
      <rPr>
        <sz val="18"/>
        <rFont val="方正仿宋_GBK"/>
        <charset val="134"/>
      </rPr>
      <t>铜梁区综合能源站建设项目（一期）</t>
    </r>
  </si>
  <si>
    <r>
      <rPr>
        <sz val="18"/>
        <rFont val="Times New Roman"/>
        <charset val="0"/>
      </rPr>
      <t>1.</t>
    </r>
    <r>
      <rPr>
        <sz val="18"/>
        <rFont val="方正仿宋_GBK"/>
        <charset val="134"/>
      </rPr>
      <t>北环路综合能源站，占地约</t>
    </r>
    <r>
      <rPr>
        <sz val="18"/>
        <rFont val="Times New Roman"/>
        <charset val="0"/>
      </rPr>
      <t>8</t>
    </r>
    <r>
      <rPr>
        <sz val="18"/>
        <rFont val="方正仿宋_GBK"/>
        <charset val="134"/>
      </rPr>
      <t>亩；</t>
    </r>
    <r>
      <rPr>
        <sz val="18"/>
        <rFont val="Times New Roman"/>
        <charset val="0"/>
      </rPr>
      <t>2.</t>
    </r>
    <r>
      <rPr>
        <sz val="18"/>
        <rFont val="方正仿宋_GBK"/>
        <charset val="134"/>
      </rPr>
      <t>大庙综合能源站，占地约</t>
    </r>
    <r>
      <rPr>
        <sz val="18"/>
        <rFont val="Times New Roman"/>
        <charset val="0"/>
      </rPr>
      <t>10</t>
    </r>
    <r>
      <rPr>
        <sz val="18"/>
        <rFont val="方正仿宋_GBK"/>
        <charset val="134"/>
      </rPr>
      <t>亩；</t>
    </r>
  </si>
  <si>
    <t>2024.11-2026.06</t>
  </si>
  <si>
    <r>
      <rPr>
        <sz val="18"/>
        <rFont val="Times New Roman"/>
        <charset val="0"/>
      </rPr>
      <t>1.3</t>
    </r>
    <r>
      <rPr>
        <sz val="18"/>
        <rFont val="方正仿宋_GBK"/>
        <charset val="0"/>
      </rPr>
      <t>月</t>
    </r>
    <r>
      <rPr>
        <sz val="18"/>
        <rFont val="Times New Roman"/>
        <charset val="0"/>
      </rPr>
      <t>14</t>
    </r>
    <r>
      <rPr>
        <sz val="18"/>
        <rFont val="方正仿宋_GBK"/>
        <charset val="0"/>
      </rPr>
      <t>日电力廊道开挖已进场施工。</t>
    </r>
    <r>
      <rPr>
        <sz val="18"/>
        <rFont val="Times New Roman"/>
        <charset val="0"/>
      </rPr>
      <t xml:space="preserve">
2.</t>
    </r>
    <r>
      <rPr>
        <sz val="18"/>
        <rFont val="方正仿宋_GBK"/>
        <charset val="0"/>
      </rPr>
      <t>平场已进场施工，目前正在协调城管局办理除渣手续。</t>
    </r>
  </si>
  <si>
    <r>
      <rPr>
        <sz val="18"/>
        <rFont val="Times New Roman"/>
        <charset val="0"/>
      </rPr>
      <t>1.</t>
    </r>
    <r>
      <rPr>
        <sz val="18"/>
        <rFont val="方正仿宋_GBK"/>
        <charset val="0"/>
      </rPr>
      <t>完成电力廊道施工；</t>
    </r>
    <r>
      <rPr>
        <sz val="18"/>
        <rFont val="Times New Roman"/>
        <charset val="0"/>
      </rPr>
      <t xml:space="preserve">
2.</t>
    </r>
    <r>
      <rPr>
        <sz val="18"/>
        <rFont val="方正仿宋_GBK"/>
        <charset val="0"/>
      </rPr>
      <t>完成平场。</t>
    </r>
  </si>
  <si>
    <r>
      <rPr>
        <sz val="18"/>
        <rFont val="方正仿宋_GBK"/>
        <charset val="134"/>
      </rPr>
      <t>高新区企业电力配套项目</t>
    </r>
  </si>
  <si>
    <r>
      <rPr>
        <sz val="18"/>
        <rFont val="Times New Roman"/>
        <charset val="0"/>
      </rPr>
      <t>1.</t>
    </r>
    <r>
      <rPr>
        <sz val="18"/>
        <rFont val="方正仿宋_GBK"/>
        <charset val="134"/>
      </rPr>
      <t>新建</t>
    </r>
    <r>
      <rPr>
        <sz val="18"/>
        <rFont val="Times New Roman"/>
        <charset val="0"/>
      </rPr>
      <t>35</t>
    </r>
    <r>
      <rPr>
        <sz val="18"/>
        <rFont val="方正仿宋_GBK"/>
        <charset val="134"/>
      </rPr>
      <t>千伏线路</t>
    </r>
    <r>
      <rPr>
        <sz val="18"/>
        <rFont val="Times New Roman"/>
        <charset val="0"/>
      </rPr>
      <t>5.5</t>
    </r>
    <r>
      <rPr>
        <sz val="18"/>
        <rFont val="方正仿宋_GBK"/>
        <charset val="134"/>
      </rPr>
      <t>公里。</t>
    </r>
    <r>
      <rPr>
        <sz val="18"/>
        <rFont val="Times New Roman"/>
        <charset val="0"/>
      </rPr>
      <t>2.</t>
    </r>
    <r>
      <rPr>
        <sz val="18"/>
        <rFont val="方正仿宋_GBK"/>
        <charset val="134"/>
      </rPr>
      <t>其他新落地项目的电力配套。</t>
    </r>
  </si>
  <si>
    <t>2024.06-2025.10</t>
  </si>
  <si>
    <r>
      <rPr>
        <sz val="18"/>
        <rFont val="方正仿宋_GBK"/>
        <charset val="0"/>
      </rPr>
      <t>金汇能供电项目基础完成</t>
    </r>
    <r>
      <rPr>
        <sz val="18"/>
        <rFont val="Times New Roman"/>
        <charset val="0"/>
      </rPr>
      <t>100</t>
    </r>
    <r>
      <rPr>
        <sz val="18"/>
        <rFont val="方正仿宋_GBK"/>
        <charset val="0"/>
      </rPr>
      <t>％，组塔完成</t>
    </r>
    <r>
      <rPr>
        <sz val="18"/>
        <rFont val="Times New Roman"/>
        <charset val="0"/>
      </rPr>
      <t>92</t>
    </r>
    <r>
      <rPr>
        <sz val="18"/>
        <rFont val="方正仿宋_GBK"/>
        <charset val="0"/>
      </rPr>
      <t>％。</t>
    </r>
  </si>
  <si>
    <r>
      <rPr>
        <sz val="18"/>
        <rFont val="方正仿宋_GBK"/>
        <charset val="0"/>
      </rPr>
      <t>完成剩余部分工作</t>
    </r>
  </si>
  <si>
    <r>
      <rPr>
        <sz val="18"/>
        <rFont val="方正仿宋_GBK"/>
        <charset val="134"/>
      </rPr>
      <t>铜梁高楼维新光伏项目</t>
    </r>
  </si>
  <si>
    <r>
      <rPr>
        <sz val="18"/>
        <rFont val="方正仿宋_GBK"/>
        <charset val="134"/>
      </rPr>
      <t>规划建设</t>
    </r>
    <r>
      <rPr>
        <sz val="18"/>
        <rFont val="Times New Roman"/>
        <charset val="0"/>
      </rPr>
      <t>150MW</t>
    </r>
    <r>
      <rPr>
        <sz val="18"/>
        <rFont val="方正仿宋_GBK"/>
        <charset val="134"/>
      </rPr>
      <t>光伏项目，项目配套建设一座</t>
    </r>
    <r>
      <rPr>
        <sz val="18"/>
        <rFont val="Times New Roman"/>
        <charset val="0"/>
      </rPr>
      <t>220KV</t>
    </r>
    <r>
      <rPr>
        <sz val="18"/>
        <rFont val="方正仿宋_GBK"/>
        <charset val="134"/>
      </rPr>
      <t>升压站。</t>
    </r>
  </si>
  <si>
    <r>
      <rPr>
        <sz val="18"/>
        <rFont val="方正仿宋_GBK"/>
        <charset val="0"/>
      </rPr>
      <t>试压桩带工作。</t>
    </r>
  </si>
  <si>
    <r>
      <rPr>
        <sz val="18"/>
        <rFont val="方正仿宋_GBK"/>
        <charset val="0"/>
      </rPr>
      <t>试压桩带工作；升压站场平。</t>
    </r>
  </si>
  <si>
    <r>
      <rPr>
        <sz val="18"/>
        <rFont val="方正仿宋_GBK"/>
        <charset val="134"/>
      </rPr>
      <t>川气东送二线天然气管道工程（铜梁段）</t>
    </r>
  </si>
  <si>
    <r>
      <rPr>
        <sz val="18"/>
        <rFont val="方正仿宋_GBK"/>
        <charset val="134"/>
      </rPr>
      <t>新建管道</t>
    </r>
    <r>
      <rPr>
        <sz val="18"/>
        <rFont val="Times New Roman"/>
        <charset val="0"/>
      </rPr>
      <t>45</t>
    </r>
    <r>
      <rPr>
        <sz val="18"/>
        <rFont val="方正仿宋_GBK"/>
        <charset val="134"/>
      </rPr>
      <t>公里，拟在太平镇新建加压站场</t>
    </r>
    <r>
      <rPr>
        <sz val="18"/>
        <rFont val="Times New Roman"/>
        <charset val="0"/>
      </rPr>
      <t>1</t>
    </r>
    <r>
      <rPr>
        <sz val="18"/>
        <rFont val="方正仿宋_GBK"/>
        <charset val="134"/>
      </rPr>
      <t>座，在平滩镇、旧县街道新建阀室</t>
    </r>
    <r>
      <rPr>
        <sz val="18"/>
        <rFont val="Times New Roman"/>
        <charset val="0"/>
      </rPr>
      <t>2</t>
    </r>
    <r>
      <rPr>
        <sz val="18"/>
        <rFont val="方正仿宋_GBK"/>
        <charset val="134"/>
      </rPr>
      <t>座。</t>
    </r>
  </si>
  <si>
    <t>2023.09-2025.12</t>
  </si>
  <si>
    <r>
      <rPr>
        <sz val="18"/>
        <rFont val="方正仿宋_GBK"/>
        <charset val="0"/>
      </rPr>
      <t>管道回填，地貌恢复；站场正在进行主体工程施工。</t>
    </r>
  </si>
  <si>
    <r>
      <rPr>
        <sz val="18"/>
        <rFont val="方正仿宋_GBK"/>
        <charset val="0"/>
      </rPr>
      <t>主体施工</t>
    </r>
  </si>
  <si>
    <r>
      <rPr>
        <sz val="18"/>
        <rFont val="方正仿宋_GBK"/>
        <charset val="134"/>
      </rPr>
      <t>城区河道跌水钢坝建设项目</t>
    </r>
  </si>
  <si>
    <r>
      <rPr>
        <sz val="18"/>
        <rFont val="方正仿宋_GBK"/>
        <charset val="134"/>
      </rPr>
      <t>在城区巴川河城南桥下游、双河口处及淮远河龙飞桥上游增设</t>
    </r>
    <r>
      <rPr>
        <sz val="18"/>
        <rFont val="Times New Roman"/>
        <charset val="0"/>
      </rPr>
      <t>3</t>
    </r>
    <r>
      <rPr>
        <sz val="18"/>
        <rFont val="方正仿宋_GBK"/>
        <charset val="134"/>
      </rPr>
      <t>座升降钢坝，达到智能化控制，增加跌水曝气，减少河底淤泥堆积等作用。</t>
    </r>
  </si>
  <si>
    <t>2024.02-2025.03</t>
  </si>
  <si>
    <r>
      <rPr>
        <sz val="18"/>
        <rFont val="方正仿宋_GBK"/>
        <charset val="0"/>
      </rPr>
      <t>淮远河</t>
    </r>
    <r>
      <rPr>
        <sz val="18"/>
        <rFont val="Times New Roman"/>
        <charset val="0"/>
      </rPr>
      <t>3</t>
    </r>
    <r>
      <rPr>
        <sz val="18"/>
        <rFont val="方正仿宋_GBK"/>
        <charset val="0"/>
      </rPr>
      <t>号钢坝已完成右岸边坡加固，正在进行右侧控制室土石方开挖，巴川河</t>
    </r>
    <r>
      <rPr>
        <sz val="18"/>
        <rFont val="Times New Roman"/>
        <charset val="0"/>
      </rPr>
      <t>2</t>
    </r>
    <r>
      <rPr>
        <sz val="18"/>
        <rFont val="方正仿宋_GBK"/>
        <charset val="0"/>
      </rPr>
      <t>号钢坝完成右岸控制室土石方开挖，正在进行基础不维钢筋混绑扎。巴川河</t>
    </r>
    <r>
      <rPr>
        <sz val="18"/>
        <rFont val="Times New Roman"/>
        <charset val="0"/>
      </rPr>
      <t>1</t>
    </r>
    <r>
      <rPr>
        <sz val="18"/>
        <rFont val="方正仿宋_GBK"/>
        <charset val="0"/>
      </rPr>
      <t>号钢坝已完成污水主管修复及左侧毛石混凝土浇筑，正对控制室区域土方进行开挖。</t>
    </r>
  </si>
  <si>
    <r>
      <rPr>
        <sz val="18"/>
        <rFont val="方正仿宋_GBK"/>
        <charset val="0"/>
      </rPr>
      <t>巴川河及淮远河</t>
    </r>
    <r>
      <rPr>
        <sz val="18"/>
        <rFont val="Times New Roman"/>
        <charset val="0"/>
      </rPr>
      <t>3</t>
    </r>
    <r>
      <rPr>
        <sz val="18"/>
        <rFont val="方正仿宋_GBK"/>
        <charset val="0"/>
      </rPr>
      <t>个钢坝土建部分完成，开始钢坝安装及测试工作</t>
    </r>
  </si>
  <si>
    <t>铜梁区淮远河支流综合治理工程</t>
  </si>
  <si>
    <r>
      <rPr>
        <sz val="18"/>
        <rFont val="方正仿宋_GBK"/>
        <charset val="134"/>
      </rPr>
      <t>对淮远河支流情人桥上游</t>
    </r>
    <r>
      <rPr>
        <sz val="18"/>
        <rFont val="Times New Roman"/>
        <charset val="0"/>
      </rPr>
      <t>150</t>
    </r>
    <r>
      <rPr>
        <sz val="18"/>
        <rFont val="方正仿宋_GBK"/>
        <charset val="134"/>
      </rPr>
      <t>米至木头滩人行桥进行综合治理，治理河长</t>
    </r>
    <r>
      <rPr>
        <sz val="18"/>
        <rFont val="Times New Roman"/>
        <charset val="0"/>
      </rPr>
      <t>3.8</t>
    </r>
    <r>
      <rPr>
        <sz val="18"/>
        <rFont val="方正仿宋_GBK"/>
        <charset val="134"/>
      </rPr>
      <t>公里</t>
    </r>
    <r>
      <rPr>
        <sz val="18"/>
        <rFont val="Times New Roman"/>
        <charset val="0"/>
      </rPr>
      <t xml:space="preserve"> </t>
    </r>
    <r>
      <rPr>
        <sz val="18"/>
        <rFont val="方正仿宋_GBK"/>
        <charset val="134"/>
      </rPr>
      <t>，治理岸线总长</t>
    </r>
    <r>
      <rPr>
        <sz val="18"/>
        <rFont val="Times New Roman"/>
        <charset val="0"/>
      </rPr>
      <t>7.67</t>
    </r>
    <r>
      <rPr>
        <sz val="18"/>
        <rFont val="方正仿宋_GBK"/>
        <charset val="134"/>
      </rPr>
      <t>公里。</t>
    </r>
  </si>
  <si>
    <t>2024.01-2025.06</t>
  </si>
  <si>
    <r>
      <rPr>
        <sz val="18"/>
        <rFont val="方正仿宋_GBK"/>
        <charset val="0"/>
      </rPr>
      <t>暂停施工</t>
    </r>
  </si>
  <si>
    <r>
      <rPr>
        <sz val="18"/>
        <rFont val="方正仿宋_GBK"/>
        <charset val="0"/>
      </rPr>
      <t>完善用地报批手续</t>
    </r>
  </si>
  <si>
    <r>
      <rPr>
        <sz val="18"/>
        <rFont val="方正仿宋_GBK"/>
        <charset val="0"/>
      </rPr>
      <t>用地报批手续未完成</t>
    </r>
  </si>
  <si>
    <r>
      <rPr>
        <sz val="18"/>
        <rFont val="方正仿宋_GBK"/>
        <charset val="134"/>
      </rPr>
      <t>区水利局</t>
    </r>
  </si>
  <si>
    <r>
      <rPr>
        <sz val="18"/>
        <rFont val="方正仿宋_GBK"/>
        <charset val="134"/>
      </rPr>
      <t>铜梁区团团河水环境综合治理工程</t>
    </r>
  </si>
  <si>
    <r>
      <rPr>
        <sz val="18"/>
        <rFont val="方正仿宋_GBK"/>
        <charset val="134"/>
      </rPr>
      <t>新建生态护岸</t>
    </r>
    <r>
      <rPr>
        <sz val="18"/>
        <rFont val="Times New Roman"/>
        <charset val="0"/>
      </rPr>
      <t>20.68</t>
    </r>
    <r>
      <rPr>
        <sz val="18"/>
        <rFont val="方正仿宋_GBK"/>
        <charset val="134"/>
      </rPr>
      <t>公里，生态沟渠</t>
    </r>
    <r>
      <rPr>
        <sz val="18"/>
        <rFont val="Times New Roman"/>
        <charset val="0"/>
      </rPr>
      <t>10</t>
    </r>
    <r>
      <rPr>
        <sz val="18"/>
        <rFont val="方正仿宋_GBK"/>
        <charset val="134"/>
      </rPr>
      <t>公里、生态步道</t>
    </r>
    <r>
      <rPr>
        <sz val="18"/>
        <rFont val="Times New Roman"/>
        <charset val="0"/>
      </rPr>
      <t>10</t>
    </r>
    <r>
      <rPr>
        <sz val="18"/>
        <rFont val="方正仿宋_GBK"/>
        <charset val="134"/>
      </rPr>
      <t>公里。</t>
    </r>
  </si>
  <si>
    <t>2024.05-2025.06</t>
  </si>
  <si>
    <r>
      <rPr>
        <sz val="18"/>
        <rFont val="方正仿宋_GBK"/>
        <charset val="0"/>
      </rPr>
      <t>完成总工程量的</t>
    </r>
    <r>
      <rPr>
        <sz val="18"/>
        <rFont val="Times New Roman"/>
        <charset val="0"/>
      </rPr>
      <t>20%</t>
    </r>
  </si>
  <si>
    <r>
      <rPr>
        <sz val="18"/>
        <rFont val="方正仿宋_GBK"/>
        <charset val="0"/>
      </rPr>
      <t>完成总工程量的</t>
    </r>
    <r>
      <rPr>
        <sz val="18"/>
        <rFont val="Times New Roman"/>
        <charset val="0"/>
      </rPr>
      <t>25%</t>
    </r>
  </si>
  <si>
    <r>
      <rPr>
        <sz val="18"/>
        <rFont val="方正仿宋_GBK"/>
        <charset val="0"/>
      </rPr>
      <t>进度款未拨付，现场进度缓慢</t>
    </r>
  </si>
  <si>
    <r>
      <rPr>
        <sz val="18"/>
        <rFont val="方正仿宋_GBK"/>
        <charset val="134"/>
      </rPr>
      <t>重庆市渝西水资源配置工程（铜梁段）</t>
    </r>
  </si>
  <si>
    <r>
      <rPr>
        <sz val="18"/>
        <rFont val="方正仿宋_GBK"/>
        <charset val="134"/>
      </rPr>
      <t>新建隧道</t>
    </r>
    <r>
      <rPr>
        <sz val="18"/>
        <rFont val="Times New Roman"/>
        <charset val="0"/>
      </rPr>
      <t>1.3</t>
    </r>
    <r>
      <rPr>
        <sz val="18"/>
        <rFont val="方正仿宋_GBK"/>
        <charset val="134"/>
      </rPr>
      <t>公里，泵站</t>
    </r>
    <r>
      <rPr>
        <sz val="18"/>
        <rFont val="Times New Roman"/>
        <charset val="0"/>
      </rPr>
      <t>2</t>
    </r>
    <r>
      <rPr>
        <sz val="18"/>
        <rFont val="方正仿宋_GBK"/>
        <charset val="134"/>
      </rPr>
      <t>座，管线</t>
    </r>
    <r>
      <rPr>
        <sz val="18"/>
        <rFont val="Times New Roman"/>
        <charset val="0"/>
      </rPr>
      <t>38.2</t>
    </r>
    <r>
      <rPr>
        <sz val="18"/>
        <rFont val="方正仿宋_GBK"/>
        <charset val="134"/>
      </rPr>
      <t>公里。</t>
    </r>
  </si>
  <si>
    <t>2021.10-2025.05</t>
  </si>
  <si>
    <r>
      <rPr>
        <sz val="18"/>
        <rFont val="Times New Roman"/>
        <charset val="0"/>
      </rPr>
      <t>1.</t>
    </r>
    <r>
      <rPr>
        <sz val="18"/>
        <rFont val="方正仿宋_GBK"/>
        <charset val="0"/>
      </rPr>
      <t>管线</t>
    </r>
    <r>
      <rPr>
        <sz val="18"/>
        <rFont val="Times New Roman"/>
        <charset val="0"/>
      </rPr>
      <t>38.2km</t>
    </r>
    <r>
      <rPr>
        <sz val="18"/>
        <rFont val="方正仿宋_GBK"/>
        <charset val="0"/>
      </rPr>
      <t>已敷设完成；</t>
    </r>
    <r>
      <rPr>
        <sz val="18"/>
        <rFont val="Times New Roman"/>
        <charset val="0"/>
      </rPr>
      <t>2.</t>
    </r>
    <r>
      <rPr>
        <sz val="18"/>
        <rFont val="方正仿宋_GBK"/>
        <charset val="0"/>
      </rPr>
      <t>安居（新）泵站、同心桥泵站已建设并调试完成；</t>
    </r>
    <r>
      <rPr>
        <sz val="18"/>
        <rFont val="Times New Roman"/>
        <charset val="0"/>
      </rPr>
      <t>3.</t>
    </r>
    <r>
      <rPr>
        <sz val="18"/>
        <rFont val="方正仿宋_GBK"/>
        <charset val="0"/>
      </rPr>
      <t>隧洞、安居泵站取水头部正在施工。</t>
    </r>
  </si>
  <si>
    <r>
      <rPr>
        <sz val="18"/>
        <rFont val="方正仿宋_GBK"/>
        <charset val="0"/>
      </rPr>
      <t>持续推进隧洞、安居泵站取水头部施工</t>
    </r>
  </si>
  <si>
    <r>
      <rPr>
        <sz val="18"/>
        <rFont val="方正仿宋_GBK"/>
        <charset val="134"/>
      </rPr>
      <t>铜梁区规模化供水巩固提升工程</t>
    </r>
  </si>
  <si>
    <r>
      <rPr>
        <sz val="18"/>
        <rFont val="方正仿宋_GBK"/>
        <charset val="134"/>
      </rPr>
      <t>包括管网改造、水表更换、管网管线优化重建、管网延伸等，委托云计算、物联网技术，实现无人值守，降低运维成本。</t>
    </r>
  </si>
  <si>
    <t>2024.03-2025.08</t>
  </si>
  <si>
    <r>
      <rPr>
        <sz val="18"/>
        <rFont val="方正仿宋_GBK"/>
        <charset val="0"/>
      </rPr>
      <t>完成总工程量的</t>
    </r>
    <r>
      <rPr>
        <sz val="18"/>
        <rFont val="Times New Roman"/>
        <charset val="0"/>
      </rPr>
      <t>28%</t>
    </r>
  </si>
  <si>
    <r>
      <rPr>
        <sz val="18"/>
        <rFont val="方正仿宋_GBK"/>
        <charset val="0"/>
      </rPr>
      <t>完成总工程量的</t>
    </r>
    <r>
      <rPr>
        <sz val="18"/>
        <rFont val="Times New Roman"/>
        <charset val="0"/>
      </rPr>
      <t>30%</t>
    </r>
  </si>
  <si>
    <r>
      <rPr>
        <sz val="18"/>
        <rFont val="方正仿宋_GBK"/>
        <charset val="0"/>
      </rPr>
      <t>工程进度款未拨付，导致工程进展缓慢</t>
    </r>
  </si>
  <si>
    <r>
      <rPr>
        <sz val="18"/>
        <rFont val="方正仿宋_GBK"/>
        <charset val="134"/>
      </rPr>
      <t>铜梁区农田水利灌溉设施改造工程</t>
    </r>
  </si>
  <si>
    <r>
      <rPr>
        <sz val="18"/>
        <rFont val="方正仿宋_GBK"/>
        <charset val="134"/>
      </rPr>
      <t>新建、改造</t>
    </r>
    <r>
      <rPr>
        <sz val="18"/>
        <rFont val="Times New Roman"/>
        <charset val="0"/>
      </rPr>
      <t>28</t>
    </r>
    <r>
      <rPr>
        <sz val="18"/>
        <rFont val="方正仿宋_GBK"/>
        <charset val="134"/>
      </rPr>
      <t>个镇街</t>
    </r>
    <r>
      <rPr>
        <sz val="18"/>
        <rFont val="Times New Roman"/>
        <charset val="0"/>
      </rPr>
      <t>237</t>
    </r>
    <r>
      <rPr>
        <sz val="18"/>
        <rFont val="方正仿宋_GBK"/>
        <charset val="134"/>
      </rPr>
      <t>处农村提灌站，新建灌溉管道</t>
    </r>
    <r>
      <rPr>
        <sz val="18"/>
        <rFont val="Times New Roman"/>
        <charset val="0"/>
      </rPr>
      <t>2021.8</t>
    </r>
    <r>
      <rPr>
        <sz val="18"/>
        <rFont val="方正仿宋_GBK"/>
        <charset val="134"/>
      </rPr>
      <t>公里，渠道维修</t>
    </r>
    <r>
      <rPr>
        <sz val="18"/>
        <rFont val="Times New Roman"/>
        <charset val="0"/>
      </rPr>
      <t>38.9</t>
    </r>
    <r>
      <rPr>
        <sz val="18"/>
        <rFont val="方正仿宋_GBK"/>
        <charset val="134"/>
      </rPr>
      <t>公里。</t>
    </r>
  </si>
  <si>
    <t>2024.04-2025.12</t>
  </si>
  <si>
    <r>
      <rPr>
        <sz val="18"/>
        <rFont val="方正仿宋_GBK"/>
        <charset val="0"/>
      </rPr>
      <t>完成总工程量的</t>
    </r>
    <r>
      <rPr>
        <sz val="18"/>
        <rFont val="Times New Roman"/>
        <charset val="0"/>
      </rPr>
      <t>40%</t>
    </r>
  </si>
  <si>
    <r>
      <rPr>
        <sz val="18"/>
        <rFont val="方正仿宋_GBK"/>
        <charset val="0"/>
      </rPr>
      <t>完成总工程量的</t>
    </r>
    <r>
      <rPr>
        <sz val="18"/>
        <rFont val="Times New Roman"/>
        <charset val="0"/>
      </rPr>
      <t>42%</t>
    </r>
  </si>
  <si>
    <r>
      <rPr>
        <sz val="18"/>
        <rFont val="方正仿宋_GBK"/>
        <charset val="0"/>
      </rPr>
      <t>工程进度款未支付导致工程施工进度慢</t>
    </r>
  </si>
  <si>
    <r>
      <rPr>
        <sz val="18"/>
        <rFont val="方正仿宋_GBK"/>
        <charset val="134"/>
      </rPr>
      <t>涪江流域及小安溪流域</t>
    </r>
    <r>
      <rPr>
        <sz val="18"/>
        <rFont val="Times New Roman"/>
        <charset val="134"/>
      </rPr>
      <t>12</t>
    </r>
    <r>
      <rPr>
        <sz val="18"/>
        <rFont val="方正仿宋_GBK"/>
        <charset val="134"/>
      </rPr>
      <t>个镇街污水处理厂尾水湿地项目</t>
    </r>
  </si>
  <si>
    <r>
      <rPr>
        <sz val="18"/>
        <rFont val="方正仿宋_GBK"/>
        <charset val="134"/>
      </rPr>
      <t>在石鱼镇、大庙镇、庆隆镇、华兴镇、水口镇、二坪镇、西河镇、安溪镇、土桥镇、白羊镇、高楼镇、福果镇</t>
    </r>
    <r>
      <rPr>
        <sz val="18"/>
        <rFont val="Times New Roman"/>
        <charset val="0"/>
      </rPr>
      <t>12</t>
    </r>
    <r>
      <rPr>
        <sz val="18"/>
        <rFont val="方正仿宋_GBK"/>
        <charset val="134"/>
      </rPr>
      <t>个镇级污水处理厂建设尾水湿地约</t>
    </r>
    <r>
      <rPr>
        <sz val="18"/>
        <rFont val="Times New Roman"/>
        <charset val="0"/>
      </rPr>
      <t>2.73</t>
    </r>
    <r>
      <rPr>
        <sz val="18"/>
        <rFont val="方正仿宋_GBK"/>
        <charset val="134"/>
      </rPr>
      <t>万平方米。</t>
    </r>
  </si>
  <si>
    <r>
      <rPr>
        <sz val="18"/>
        <rFont val="方正仿宋_GBK"/>
        <charset val="0"/>
      </rPr>
      <t>水口镇、白羊镇、庆隆镇、土桥镇已进场施工，已完成合同工程量的</t>
    </r>
    <r>
      <rPr>
        <sz val="18"/>
        <rFont val="Times New Roman"/>
        <charset val="0"/>
      </rPr>
      <t>40%</t>
    </r>
    <r>
      <rPr>
        <sz val="18"/>
        <rFont val="方正仿宋_GBK"/>
        <charset val="0"/>
      </rPr>
      <t>。西河、大庙、高楼正在挂网施工招标。其余</t>
    </r>
    <r>
      <rPr>
        <sz val="18"/>
        <rFont val="Times New Roman"/>
        <charset val="0"/>
      </rPr>
      <t>5</t>
    </r>
    <r>
      <rPr>
        <sz val="18"/>
        <rFont val="方正仿宋_GBK"/>
        <charset val="0"/>
      </rPr>
      <t>个项目正在施工图设计。</t>
    </r>
  </si>
  <si>
    <r>
      <rPr>
        <sz val="18"/>
        <rFont val="方正仿宋_GBK"/>
        <charset val="0"/>
      </rPr>
      <t>水口镇、白羊镇、庆隆镇、土桥镇完成合同工程</t>
    </r>
    <r>
      <rPr>
        <sz val="18"/>
        <rFont val="Times New Roman"/>
        <charset val="0"/>
      </rPr>
      <t xml:space="preserve"> </t>
    </r>
    <r>
      <rPr>
        <sz val="18"/>
        <rFont val="方正仿宋_GBK"/>
        <charset val="0"/>
      </rPr>
      <t>量的</t>
    </r>
    <r>
      <rPr>
        <sz val="18"/>
        <rFont val="Times New Roman"/>
        <charset val="0"/>
      </rPr>
      <t>70%</t>
    </r>
    <r>
      <rPr>
        <sz val="18"/>
        <rFont val="方正仿宋_GBK"/>
        <charset val="0"/>
      </rPr>
      <t>。西河、大庙、高楼完成施工招标并签订施工合同。其余</t>
    </r>
    <r>
      <rPr>
        <sz val="18"/>
        <rFont val="Times New Roman"/>
        <charset val="0"/>
      </rPr>
      <t>5</t>
    </r>
    <r>
      <rPr>
        <sz val="18"/>
        <rFont val="方正仿宋_GBK"/>
        <charset val="0"/>
      </rPr>
      <t>个项目正进行项目预算和财评。</t>
    </r>
  </si>
  <si>
    <r>
      <rPr>
        <sz val="18"/>
        <rFont val="方正仿宋_GBK"/>
        <charset val="134"/>
      </rPr>
      <t>区生态环境局</t>
    </r>
  </si>
  <si>
    <r>
      <rPr>
        <sz val="18"/>
        <rFont val="方正仿宋_GBK"/>
        <charset val="134"/>
      </rPr>
      <t>重庆铜梁旧县街道岚槽片区供水工程项目</t>
    </r>
  </si>
  <si>
    <r>
      <rPr>
        <sz val="18"/>
        <rFont val="方正仿宋_GBK"/>
        <charset val="134"/>
      </rPr>
      <t>建设设计供水总规模为</t>
    </r>
    <r>
      <rPr>
        <sz val="18"/>
        <rFont val="Times New Roman"/>
        <charset val="0"/>
      </rPr>
      <t>148.26</t>
    </r>
    <r>
      <rPr>
        <sz val="18"/>
        <rFont val="方正仿宋_GBK"/>
        <charset val="134"/>
      </rPr>
      <t>万</t>
    </r>
    <r>
      <rPr>
        <sz val="18"/>
        <rFont val="Times New Roman"/>
        <charset val="0"/>
      </rPr>
      <t>m³/</t>
    </r>
    <r>
      <rPr>
        <sz val="18"/>
        <rFont val="方正仿宋_GBK"/>
        <charset val="134"/>
      </rPr>
      <t>年的供水站两座（小安溪河道和大池堰塘两处取水点</t>
    </r>
    <r>
      <rPr>
        <sz val="18"/>
        <rFont val="Times New Roman"/>
        <charset val="0"/>
      </rPr>
      <t>)</t>
    </r>
    <r>
      <rPr>
        <sz val="18"/>
        <rFont val="方正仿宋_GBK"/>
        <charset val="134"/>
      </rPr>
      <t>，拟修建输水管、加压泵站、电气用房、管理用房、调节池、净水设备等工程建设内容。</t>
    </r>
  </si>
  <si>
    <t>2024.11-2025.10</t>
  </si>
  <si>
    <r>
      <rPr>
        <sz val="18"/>
        <rFont val="方正仿宋_GBK"/>
        <charset val="0"/>
      </rPr>
      <t>全面完工</t>
    </r>
  </si>
  <si>
    <r>
      <rPr>
        <sz val="18"/>
        <rFont val="方正仿宋_GBK"/>
        <charset val="134"/>
      </rPr>
      <t>旧县街道</t>
    </r>
  </si>
  <si>
    <r>
      <rPr>
        <b/>
        <sz val="16"/>
        <rFont val="方正黑体_GBK"/>
        <charset val="0"/>
      </rPr>
      <t>四、乡村振兴（</t>
    </r>
    <r>
      <rPr>
        <b/>
        <sz val="16"/>
        <rFont val="Times New Roman"/>
        <charset val="0"/>
      </rPr>
      <t>2</t>
    </r>
    <r>
      <rPr>
        <b/>
        <sz val="16"/>
        <rFont val="方正黑体_GBK"/>
        <charset val="0"/>
      </rPr>
      <t>）</t>
    </r>
  </si>
  <si>
    <r>
      <rPr>
        <sz val="18"/>
        <rFont val="方正仿宋_GBK"/>
        <charset val="134"/>
      </rPr>
      <t>围龙巴岳农庄项目</t>
    </r>
  </si>
  <si>
    <r>
      <rPr>
        <sz val="18"/>
        <rFont val="方正仿宋_GBK"/>
        <charset val="134"/>
      </rPr>
      <t>占地面积约</t>
    </r>
    <r>
      <rPr>
        <sz val="18"/>
        <rFont val="Times New Roman"/>
        <charset val="0"/>
      </rPr>
      <t>4</t>
    </r>
    <r>
      <rPr>
        <sz val="18"/>
        <rFont val="方正仿宋_GBK"/>
        <charset val="134"/>
      </rPr>
      <t>平方公里，建设内容包含桥亭水库管理用房排危提质工程、桥亭</t>
    </r>
    <r>
      <rPr>
        <sz val="18"/>
        <rFont val="Times New Roman"/>
        <charset val="0"/>
      </rPr>
      <t>“</t>
    </r>
    <r>
      <rPr>
        <sz val="18"/>
        <rFont val="方正仿宋_GBK"/>
        <charset val="134"/>
      </rPr>
      <t>水云居</t>
    </r>
    <r>
      <rPr>
        <sz val="18"/>
        <rFont val="Times New Roman"/>
        <charset val="0"/>
      </rPr>
      <t>”</t>
    </r>
    <r>
      <rPr>
        <sz val="18"/>
        <rFont val="方正仿宋_GBK"/>
        <charset val="134"/>
      </rPr>
      <t>一期工程、桥亭</t>
    </r>
    <r>
      <rPr>
        <sz val="18"/>
        <rFont val="Times New Roman"/>
        <charset val="0"/>
      </rPr>
      <t>“</t>
    </r>
    <r>
      <rPr>
        <sz val="18"/>
        <rFont val="方正仿宋_GBK"/>
        <charset val="134"/>
      </rPr>
      <t>水云居</t>
    </r>
    <r>
      <rPr>
        <sz val="18"/>
        <rFont val="Times New Roman"/>
        <charset val="0"/>
      </rPr>
      <t>”</t>
    </r>
    <r>
      <rPr>
        <sz val="18"/>
        <rFont val="方正仿宋_GBK"/>
        <charset val="134"/>
      </rPr>
      <t>二期工程、露营基地项目、研学基地及稻鱼之窗项目、强弱电改迁、水、电、气相关配套基础设施及环境提升等。</t>
    </r>
  </si>
  <si>
    <t>2022.12-2026.12</t>
  </si>
  <si>
    <r>
      <rPr>
        <sz val="18"/>
        <rFont val="方正仿宋_GBK"/>
        <charset val="134"/>
      </rPr>
      <t>完成水云居一期装饰装修；完成二期主体。</t>
    </r>
  </si>
  <si>
    <r>
      <rPr>
        <sz val="18"/>
        <rFont val="Times New Roman"/>
        <charset val="0"/>
      </rPr>
      <t>1.</t>
    </r>
    <r>
      <rPr>
        <sz val="18"/>
        <rFont val="方正仿宋_GBK"/>
        <charset val="0"/>
      </rPr>
      <t>桥亭精品民宿工程已完工；</t>
    </r>
    <r>
      <rPr>
        <sz val="18"/>
        <rFont val="Times New Roman"/>
        <charset val="0"/>
      </rPr>
      <t>2.</t>
    </r>
    <r>
      <rPr>
        <sz val="18"/>
        <rFont val="方正仿宋_GBK"/>
        <charset val="0"/>
      </rPr>
      <t>露营基地：已基本完工；</t>
    </r>
    <r>
      <rPr>
        <sz val="18"/>
        <rFont val="Times New Roman"/>
        <charset val="0"/>
      </rPr>
      <t>3.</t>
    </r>
    <r>
      <rPr>
        <sz val="18"/>
        <rFont val="方正仿宋_GBK"/>
        <charset val="0"/>
      </rPr>
      <t>水云居项目一期工程花梦塔完成</t>
    </r>
    <r>
      <rPr>
        <sz val="18"/>
        <rFont val="Times New Roman"/>
        <charset val="0"/>
      </rPr>
      <t>40%</t>
    </r>
    <r>
      <rPr>
        <sz val="18"/>
        <rFont val="方正仿宋_GBK"/>
        <charset val="0"/>
      </rPr>
      <t>、栈道完成</t>
    </r>
    <r>
      <rPr>
        <sz val="18"/>
        <rFont val="Times New Roman"/>
        <charset val="0"/>
      </rPr>
      <t>40%</t>
    </r>
    <r>
      <rPr>
        <sz val="18"/>
        <rFont val="方正仿宋_GBK"/>
        <charset val="0"/>
      </rPr>
      <t>、游客中心消防、暖通、内墙防水等完成</t>
    </r>
    <r>
      <rPr>
        <sz val="18"/>
        <rFont val="Times New Roman"/>
        <charset val="0"/>
      </rPr>
      <t>70%</t>
    </r>
    <r>
      <rPr>
        <sz val="18"/>
        <rFont val="方正仿宋_GBK"/>
        <charset val="0"/>
      </rPr>
      <t>，民宿完成挡墙完成</t>
    </r>
    <r>
      <rPr>
        <sz val="18"/>
        <rFont val="Times New Roman"/>
        <charset val="0"/>
      </rPr>
      <t>90%</t>
    </r>
    <r>
      <rPr>
        <sz val="18"/>
        <rFont val="方正仿宋_GBK"/>
        <charset val="0"/>
      </rPr>
      <t>，已完成总工程量的</t>
    </r>
    <r>
      <rPr>
        <sz val="18"/>
        <rFont val="Times New Roman"/>
        <charset val="0"/>
      </rPr>
      <t>80%</t>
    </r>
    <r>
      <rPr>
        <sz val="18"/>
        <rFont val="方正仿宋_GBK"/>
        <charset val="0"/>
      </rPr>
      <t>；</t>
    </r>
    <r>
      <rPr>
        <sz val="18"/>
        <rFont val="Times New Roman"/>
        <charset val="0"/>
      </rPr>
      <t>4.</t>
    </r>
    <r>
      <rPr>
        <sz val="18"/>
        <rFont val="方正仿宋_GBK"/>
        <charset val="0"/>
      </rPr>
      <t>水云居二期已完成主体工程预算、施工图审查、财政评审等前期相关工作，一期二期装饰装修正在进行装饰装修设计图纸调整、预算、施工图审查等工作。</t>
    </r>
  </si>
  <si>
    <r>
      <rPr>
        <sz val="18"/>
        <rFont val="Times New Roman"/>
        <charset val="0"/>
      </rPr>
      <t>1.</t>
    </r>
    <r>
      <rPr>
        <sz val="18"/>
        <rFont val="方正仿宋_GBK"/>
        <charset val="0"/>
      </rPr>
      <t>桥亭水云居一期工程：绿化、花梦塔、栈道、道路、消防管道、暖通管道、栏杆、门窗等施工，完成总进度的</t>
    </r>
    <r>
      <rPr>
        <sz val="18"/>
        <rFont val="Times New Roman"/>
        <charset val="0"/>
      </rPr>
      <t>90%</t>
    </r>
    <r>
      <rPr>
        <sz val="18"/>
        <rFont val="方正仿宋_GBK"/>
        <charset val="0"/>
      </rPr>
      <t>；</t>
    </r>
    <r>
      <rPr>
        <sz val="18"/>
        <rFont val="Times New Roman"/>
        <charset val="0"/>
      </rPr>
      <t>2.</t>
    </r>
    <r>
      <rPr>
        <sz val="18"/>
        <rFont val="方正仿宋_GBK"/>
        <charset val="0"/>
      </rPr>
      <t>桥亭水云居二期工程：完成预算后进行财评等工作。</t>
    </r>
  </si>
  <si>
    <r>
      <rPr>
        <sz val="18"/>
        <rFont val="方正仿宋_GBK"/>
        <charset val="134"/>
      </rPr>
      <t>玄天湖文旅公司</t>
    </r>
  </si>
  <si>
    <r>
      <rPr>
        <sz val="18"/>
        <rFont val="方正仿宋_GBK"/>
        <charset val="134"/>
      </rPr>
      <t>侣俸巴岳农庄项目</t>
    </r>
  </si>
  <si>
    <r>
      <rPr>
        <sz val="18"/>
        <rFont val="方正仿宋_GBK"/>
        <charset val="134"/>
      </rPr>
      <t>项目位于侣俸镇文曲村、保乡村、石河村、水龙村，占地总面积</t>
    </r>
    <r>
      <rPr>
        <sz val="18"/>
        <rFont val="Times New Roman"/>
        <charset val="0"/>
      </rPr>
      <t>24091</t>
    </r>
    <r>
      <rPr>
        <sz val="18"/>
        <rFont val="方正仿宋_GBK"/>
        <charset val="134"/>
      </rPr>
      <t>亩。由重庆龙裕城乡建设开发公司与中国农业科学院蔬菜花卉研究所深度合作完成了《中国铜梁侣俸现代农业产业园区总体发展规划》，建设内容主要包括西南研发中心、设施蔬菜科技园、</t>
    </r>
    <r>
      <rPr>
        <sz val="18"/>
        <rFont val="Times New Roman"/>
        <charset val="0"/>
      </rPr>
      <t xml:space="preserve"> </t>
    </r>
    <r>
      <rPr>
        <sz val="18"/>
        <rFont val="方正仿宋_GBK"/>
        <charset val="134"/>
      </rPr>
      <t>产业大棚、农业产业科技创新中心、冻库，农房整治、路网建设、强弱电线路迁改及新装用电、科普体验区、加工研发配送服务中心，研学基地等，以及其它配套设施。</t>
    </r>
  </si>
  <si>
    <t>2022.06-2025.06</t>
  </si>
  <si>
    <r>
      <rPr>
        <sz val="18"/>
        <rFont val="Times New Roman"/>
        <charset val="0"/>
      </rPr>
      <t>1.</t>
    </r>
    <r>
      <rPr>
        <sz val="18"/>
        <rFont val="方正仿宋_GBK"/>
        <charset val="0"/>
      </rPr>
      <t>铜梁区侣俸镇水龙村</t>
    </r>
    <r>
      <rPr>
        <sz val="18"/>
        <rFont val="Times New Roman"/>
        <charset val="0"/>
      </rPr>
      <t>2024</t>
    </r>
    <r>
      <rPr>
        <sz val="18"/>
        <rFont val="方正仿宋_GBK"/>
        <charset val="0"/>
      </rPr>
      <t>年度水库移民产业转型升级市级示范项目，占地约</t>
    </r>
    <r>
      <rPr>
        <sz val="18"/>
        <rFont val="Times New Roman"/>
        <charset val="0"/>
      </rPr>
      <t>500</t>
    </r>
    <r>
      <rPr>
        <sz val="18"/>
        <rFont val="方正仿宋_GBK"/>
        <charset val="0"/>
      </rPr>
      <t>亩，全部区域钢结构已安装完毕，除</t>
    </r>
    <r>
      <rPr>
        <sz val="18"/>
        <rFont val="Times New Roman"/>
        <charset val="0"/>
      </rPr>
      <t>F</t>
    </r>
    <r>
      <rPr>
        <sz val="18"/>
        <rFont val="方正仿宋_GBK"/>
        <charset val="0"/>
      </rPr>
      <t>区正在进行覆膜工作外，其他</t>
    </r>
    <r>
      <rPr>
        <sz val="18"/>
        <rFont val="Times New Roman"/>
        <charset val="0"/>
      </rPr>
      <t>5</t>
    </r>
    <r>
      <rPr>
        <sz val="18"/>
        <rFont val="方正仿宋_GBK"/>
        <charset val="0"/>
      </rPr>
      <t>个区以完成覆膜工作，现主要工作为</t>
    </r>
    <r>
      <rPr>
        <sz val="18"/>
        <rFont val="Times New Roman"/>
        <charset val="0"/>
      </rPr>
      <t>F</t>
    </r>
    <r>
      <rPr>
        <sz val="18"/>
        <rFont val="方正仿宋_GBK"/>
        <charset val="0"/>
      </rPr>
      <t>区覆膜及项目附属设施建设。</t>
    </r>
    <r>
      <rPr>
        <sz val="18"/>
        <rFont val="Times New Roman"/>
        <charset val="0"/>
      </rPr>
      <t xml:space="preserve">
2.</t>
    </r>
    <r>
      <rPr>
        <sz val="18"/>
        <rFont val="方正仿宋_GBK"/>
        <charset val="0"/>
      </rPr>
      <t>现代设施蔬菜基地加工中心建设项目厂房已完成竣工验收。</t>
    </r>
    <r>
      <rPr>
        <sz val="18"/>
        <rFont val="Times New Roman"/>
        <charset val="0"/>
      </rPr>
      <t xml:space="preserve">
3.</t>
    </r>
    <r>
      <rPr>
        <sz val="18"/>
        <rFont val="方正仿宋_GBK"/>
        <charset val="0"/>
      </rPr>
      <t>侣俸巴岳农庄现代设施蔬菜基地改造提升项目（草莓大棚一二期）目前已竣工验收和结算审核并投入生产。</t>
    </r>
    <r>
      <rPr>
        <sz val="18"/>
        <rFont val="Times New Roman"/>
        <charset val="0"/>
      </rPr>
      <t xml:space="preserve">
4.</t>
    </r>
    <r>
      <rPr>
        <sz val="18"/>
        <rFont val="方正仿宋_GBK"/>
        <charset val="0"/>
      </rPr>
      <t>侣俸巴岳农庄文曲村设施蔬菜大棚项。</t>
    </r>
  </si>
  <si>
    <r>
      <rPr>
        <sz val="18"/>
        <rFont val="方正仿宋_GBK"/>
        <charset val="0"/>
      </rPr>
      <t>一是：</t>
    </r>
    <r>
      <rPr>
        <sz val="18"/>
        <rFont val="Times New Roman"/>
        <charset val="0"/>
      </rPr>
      <t>1.</t>
    </r>
    <r>
      <rPr>
        <sz val="18"/>
        <rFont val="方正仿宋_GBK"/>
        <charset val="0"/>
      </rPr>
      <t>铜梁区侣俸镇水龙村</t>
    </r>
    <r>
      <rPr>
        <sz val="18"/>
        <rFont val="Times New Roman"/>
        <charset val="0"/>
      </rPr>
      <t>2024</t>
    </r>
    <r>
      <rPr>
        <sz val="18"/>
        <rFont val="方正仿宋_GBK"/>
        <charset val="0"/>
      </rPr>
      <t>年度水库移民产业转型升级市级示范项目，占地约</t>
    </r>
    <r>
      <rPr>
        <sz val="18"/>
        <rFont val="Times New Roman"/>
        <charset val="0"/>
      </rPr>
      <t>500</t>
    </r>
    <r>
      <rPr>
        <sz val="18"/>
        <rFont val="方正仿宋_GBK"/>
        <charset val="0"/>
      </rPr>
      <t>亩，全部区域钢结构已安装完毕，附魔工作已全部完成，现主要工作为项目附属设施建设；</t>
    </r>
    <r>
      <rPr>
        <sz val="18"/>
        <rFont val="Times New Roman"/>
        <charset val="0"/>
      </rPr>
      <t xml:space="preserve">
2.</t>
    </r>
    <r>
      <rPr>
        <sz val="18"/>
        <rFont val="方正仿宋_GBK"/>
        <charset val="0"/>
      </rPr>
      <t>现代设施蔬菜基地加工中心建设项目投入生产；</t>
    </r>
    <r>
      <rPr>
        <sz val="18"/>
        <rFont val="Times New Roman"/>
        <charset val="0"/>
      </rPr>
      <t xml:space="preserve">
3.</t>
    </r>
    <r>
      <rPr>
        <sz val="18"/>
        <rFont val="方正仿宋_GBK"/>
        <charset val="0"/>
      </rPr>
      <t>侣俸巴岳农庄现代设施蔬菜基地改造提升项目（草莓大棚一二期）目前已投入生产。</t>
    </r>
    <r>
      <rPr>
        <sz val="18"/>
        <rFont val="Times New Roman"/>
        <charset val="0"/>
      </rPr>
      <t xml:space="preserve">
4.</t>
    </r>
    <r>
      <rPr>
        <sz val="18"/>
        <rFont val="方正仿宋_GBK"/>
        <charset val="0"/>
      </rPr>
      <t>侣俸巴岳农庄文曲村设施蔬菜大棚项目，完成竣工验收。</t>
    </r>
  </si>
  <si>
    <r>
      <rPr>
        <b/>
        <sz val="16"/>
        <rFont val="方正黑体_GBK"/>
        <charset val="0"/>
      </rPr>
      <t>五、文化强区（</t>
    </r>
    <r>
      <rPr>
        <b/>
        <sz val="16"/>
        <rFont val="Times New Roman"/>
        <charset val="0"/>
      </rPr>
      <t>4</t>
    </r>
    <r>
      <rPr>
        <b/>
        <sz val="16"/>
        <rFont val="方正黑体_GBK"/>
        <charset val="0"/>
      </rPr>
      <t>）</t>
    </r>
  </si>
  <si>
    <r>
      <rPr>
        <sz val="18"/>
        <rFont val="方正仿宋_GBK"/>
        <charset val="134"/>
      </rPr>
      <t>铜梁家泽田缘温泉康养度假项目</t>
    </r>
  </si>
  <si>
    <r>
      <rPr>
        <sz val="18"/>
        <rFont val="方正仿宋_GBK"/>
        <charset val="134"/>
      </rPr>
      <t>项目位于铜梁区土桥镇，占地面积达</t>
    </r>
    <r>
      <rPr>
        <sz val="18"/>
        <rFont val="Times New Roman"/>
        <charset val="0"/>
      </rPr>
      <t>1</t>
    </r>
    <r>
      <rPr>
        <sz val="18"/>
        <rFont val="方正仿宋_GBK"/>
        <charset val="134"/>
      </rPr>
      <t>万亩。已建成有观光采摘、开心农场、龙乡舞台、水上乐园、休闲康养等为一体的乡村旅游业态。下一步计划建设温泉娱乐项目、温泉泡池设施、高端温泉酒店、精品民宿、乡村酒店、中高端养老等项目。项目建成后将实现一二三产业有效融合发展，龙文化、农耕文化和田园文化深度融合，温泉康养度假项目巧妙嵌入，打造成为重庆最大农耕体验区。</t>
    </r>
  </si>
  <si>
    <t>2022.06-2026.12</t>
  </si>
  <si>
    <r>
      <rPr>
        <sz val="18"/>
        <rFont val="方正仿宋_GBK"/>
        <charset val="0"/>
      </rPr>
      <t>开工建设鹿岛公园和田缘火锅。</t>
    </r>
  </si>
  <si>
    <r>
      <rPr>
        <sz val="18"/>
        <rFont val="方正仿宋_GBK"/>
        <charset val="0"/>
      </rPr>
      <t>准备</t>
    </r>
    <r>
      <rPr>
        <sz val="18"/>
        <rFont val="Times New Roman"/>
        <charset val="0"/>
      </rPr>
      <t>5.1</t>
    </r>
    <r>
      <rPr>
        <sz val="18"/>
        <rFont val="方正仿宋_GBK"/>
        <charset val="0"/>
      </rPr>
      <t>活动，完成鹿岛公园及田园火锅建设。</t>
    </r>
  </si>
  <si>
    <r>
      <rPr>
        <sz val="18"/>
        <rFont val="方正仿宋_GBK"/>
        <charset val="134"/>
      </rPr>
      <t>区文化旅游委</t>
    </r>
  </si>
  <si>
    <r>
      <rPr>
        <sz val="18"/>
        <rFont val="方正仿宋_GBK"/>
        <charset val="134"/>
      </rPr>
      <t>巴岳山玄天湖度假区</t>
    </r>
  </si>
  <si>
    <r>
      <rPr>
        <sz val="18"/>
        <rFont val="方正仿宋_GBK"/>
        <charset val="134"/>
      </rPr>
      <t>巴岳山景区土地房屋资产收购以及配套设施建设、慧光寺周边配套提升、梦湖酒店至梦湖山庄段健身步道、周家湾片区配套项目、玄天湖环湖配套设施项目和文体旅融合发展项目等。</t>
    </r>
  </si>
  <si>
    <t>2022.06-2025.12</t>
  </si>
  <si>
    <r>
      <rPr>
        <sz val="18"/>
        <rFont val="Times New Roman"/>
        <charset val="0"/>
      </rPr>
      <t>1.</t>
    </r>
    <r>
      <rPr>
        <sz val="18"/>
        <rFont val="方正仿宋_GBK"/>
        <charset val="0"/>
      </rPr>
      <t>梦湖酒店至梦湖山庄段健身步道、慧光寺周边配套提升及周家湾片区配套项目、巴岳山景区配套设施建设项目已完工投用；</t>
    </r>
    <r>
      <rPr>
        <sz val="18"/>
        <rFont val="Times New Roman"/>
        <charset val="0"/>
      </rPr>
      <t>2.</t>
    </r>
    <r>
      <rPr>
        <sz val="18"/>
        <rFont val="方正仿宋_GBK"/>
        <charset val="0"/>
      </rPr>
      <t>已完成渝富集团</t>
    </r>
    <r>
      <rPr>
        <sz val="18"/>
        <rFont val="Times New Roman"/>
        <charset val="0"/>
      </rPr>
      <t>2500</t>
    </r>
    <r>
      <rPr>
        <sz val="18"/>
        <rFont val="方正仿宋_GBK"/>
        <charset val="0"/>
      </rPr>
      <t>亩资产收购；</t>
    </r>
    <r>
      <rPr>
        <sz val="18"/>
        <rFont val="Times New Roman"/>
        <charset val="0"/>
      </rPr>
      <t>3.</t>
    </r>
    <r>
      <rPr>
        <sz val="18"/>
        <rFont val="方正仿宋_GBK"/>
        <charset val="0"/>
      </rPr>
      <t>巴岳山森林防火驿站：已完成招标前准备工作。</t>
    </r>
  </si>
  <si>
    <r>
      <rPr>
        <sz val="18"/>
        <rFont val="方正仿宋_GBK"/>
        <charset val="0"/>
      </rPr>
      <t>巴岳山森林防火驿站：完善项目用地手续、资金到位后挂网招标。</t>
    </r>
  </si>
  <si>
    <r>
      <rPr>
        <sz val="18"/>
        <rFont val="方正仿宋_GBK"/>
        <charset val="0"/>
      </rPr>
      <t>巴岳山森林防火驿站：目前该地块处于生态保护红线及风景名胜区红线内，风景名胜区优化整合方案必须待经国家批准后，才能办理相关用地手续。</t>
    </r>
  </si>
  <si>
    <r>
      <rPr>
        <sz val="18"/>
        <rFont val="方正仿宋_GBK"/>
        <charset val="134"/>
      </rPr>
      <t>淮远古韵（二期）提升工程</t>
    </r>
  </si>
  <si>
    <r>
      <rPr>
        <sz val="18"/>
        <rFont val="方正仿宋_GBK"/>
        <charset val="134"/>
      </rPr>
      <t>对已收购房屋</t>
    </r>
    <r>
      <rPr>
        <sz val="18"/>
        <rFont val="Times New Roman"/>
        <charset val="0"/>
      </rPr>
      <t>12</t>
    </r>
    <r>
      <rPr>
        <sz val="18"/>
        <rFont val="方正仿宋_GBK"/>
        <charset val="134"/>
      </rPr>
      <t>幢、部分车库等合计</t>
    </r>
    <r>
      <rPr>
        <sz val="18"/>
        <rFont val="Times New Roman"/>
        <charset val="0"/>
      </rPr>
      <t>4.23</t>
    </r>
    <r>
      <rPr>
        <sz val="18"/>
        <rFont val="方正仿宋_GBK"/>
        <charset val="134"/>
      </rPr>
      <t>万平方米进行整体打造提升。</t>
    </r>
  </si>
  <si>
    <r>
      <rPr>
        <sz val="18"/>
        <rFont val="方正仿宋_GBK"/>
        <charset val="134"/>
      </rPr>
      <t>完成总工程量的</t>
    </r>
    <r>
      <rPr>
        <sz val="18"/>
        <rFont val="Times New Roman"/>
        <charset val="0"/>
      </rPr>
      <t>50%</t>
    </r>
  </si>
  <si>
    <r>
      <rPr>
        <sz val="18"/>
        <rFont val="Times New Roman"/>
        <charset val="0"/>
      </rPr>
      <t>1.</t>
    </r>
    <r>
      <rPr>
        <sz val="18"/>
        <rFont val="方正仿宋_GBK"/>
        <charset val="0"/>
      </rPr>
      <t>土建工程：正在进行</t>
    </r>
    <r>
      <rPr>
        <sz val="18"/>
        <rFont val="Times New Roman"/>
        <charset val="0"/>
      </rPr>
      <t>1#</t>
    </r>
    <r>
      <rPr>
        <sz val="18"/>
        <rFont val="方正仿宋_GBK"/>
        <charset val="0"/>
      </rPr>
      <t>楼外架搭设、</t>
    </r>
    <r>
      <rPr>
        <sz val="18"/>
        <rFont val="Times New Roman"/>
        <charset val="0"/>
      </rPr>
      <t>2#3#</t>
    </r>
    <r>
      <rPr>
        <sz val="18"/>
        <rFont val="方正仿宋_GBK"/>
        <charset val="0"/>
      </rPr>
      <t>楼屋面修复等作业；完成该分项工程进度的</t>
    </r>
    <r>
      <rPr>
        <sz val="18"/>
        <rFont val="Times New Roman"/>
        <charset val="0"/>
      </rPr>
      <t>72%</t>
    </r>
    <r>
      <rPr>
        <sz val="18"/>
        <rFont val="方正仿宋_GBK"/>
        <charset val="0"/>
      </rPr>
      <t>；</t>
    </r>
    <r>
      <rPr>
        <sz val="18"/>
        <rFont val="Times New Roman"/>
        <charset val="0"/>
      </rPr>
      <t>2.</t>
    </r>
    <r>
      <rPr>
        <sz val="18"/>
        <rFont val="方正仿宋_GBK"/>
        <charset val="0"/>
      </rPr>
      <t>灯饰工程：已完成该分项工程总进度的</t>
    </r>
    <r>
      <rPr>
        <sz val="18"/>
        <rFont val="Times New Roman"/>
        <charset val="0"/>
      </rPr>
      <t>46%</t>
    </r>
    <r>
      <rPr>
        <sz val="18"/>
        <rFont val="方正仿宋_GBK"/>
        <charset val="0"/>
      </rPr>
      <t>；</t>
    </r>
    <r>
      <rPr>
        <sz val="18"/>
        <rFont val="Times New Roman"/>
        <charset val="0"/>
      </rPr>
      <t>3.</t>
    </r>
    <r>
      <rPr>
        <sz val="18"/>
        <rFont val="方正仿宋_GBK"/>
        <charset val="0"/>
      </rPr>
      <t>绿化工程：正在进行</t>
    </r>
    <r>
      <rPr>
        <sz val="18"/>
        <rFont val="Times New Roman"/>
        <charset val="0"/>
      </rPr>
      <t>8#</t>
    </r>
    <r>
      <rPr>
        <sz val="18"/>
        <rFont val="方正仿宋_GBK"/>
        <charset val="0"/>
      </rPr>
      <t>楼周边公园区域绿植栽种、场地平场，给排水管线安装；已完成该分项工程总进度的</t>
    </r>
    <r>
      <rPr>
        <sz val="18"/>
        <rFont val="Times New Roman"/>
        <charset val="0"/>
      </rPr>
      <t>55%</t>
    </r>
    <r>
      <rPr>
        <sz val="18"/>
        <rFont val="方正仿宋_GBK"/>
        <charset val="0"/>
      </rPr>
      <t>；</t>
    </r>
    <r>
      <rPr>
        <sz val="18"/>
        <rFont val="Times New Roman"/>
        <charset val="0"/>
      </rPr>
      <t>4.</t>
    </r>
    <r>
      <rPr>
        <sz val="18"/>
        <rFont val="方正仿宋_GBK"/>
        <charset val="0"/>
      </rPr>
      <t>装饰工程：正在进行</t>
    </r>
    <r>
      <rPr>
        <sz val="18"/>
        <rFont val="Times New Roman"/>
        <charset val="0"/>
      </rPr>
      <t>3#</t>
    </r>
    <r>
      <rPr>
        <sz val="18"/>
        <rFont val="方正仿宋_GBK"/>
        <charset val="0"/>
      </rPr>
      <t>、</t>
    </r>
    <r>
      <rPr>
        <sz val="18"/>
        <rFont val="Times New Roman"/>
        <charset val="0"/>
      </rPr>
      <t>4#</t>
    </r>
    <r>
      <rPr>
        <sz val="18"/>
        <rFont val="方正仿宋_GBK"/>
        <charset val="0"/>
      </rPr>
      <t>、</t>
    </r>
    <r>
      <rPr>
        <sz val="18"/>
        <rFont val="Times New Roman"/>
        <charset val="0"/>
      </rPr>
      <t>6#</t>
    </r>
    <r>
      <rPr>
        <sz val="18"/>
        <rFont val="方正仿宋_GBK"/>
        <charset val="0"/>
      </rPr>
      <t>楼外立面油漆及涂料修复施工，完成该分项工程进度的</t>
    </r>
    <r>
      <rPr>
        <sz val="18"/>
        <rFont val="Times New Roman"/>
        <charset val="0"/>
      </rPr>
      <t>65%</t>
    </r>
    <r>
      <rPr>
        <sz val="18"/>
        <rFont val="方正仿宋_GBK"/>
        <charset val="0"/>
      </rPr>
      <t>；</t>
    </r>
    <r>
      <rPr>
        <sz val="18"/>
        <rFont val="Times New Roman"/>
        <charset val="0"/>
      </rPr>
      <t>5.</t>
    </r>
    <r>
      <rPr>
        <sz val="18"/>
        <rFont val="方正仿宋_GBK"/>
        <charset val="0"/>
      </rPr>
      <t>管网安装工程：完成该分项总进度的</t>
    </r>
    <r>
      <rPr>
        <sz val="18"/>
        <rFont val="Times New Roman"/>
        <charset val="0"/>
      </rPr>
      <t>65%</t>
    </r>
    <r>
      <rPr>
        <sz val="18"/>
        <rFont val="方正仿宋_GBK"/>
        <charset val="0"/>
      </rPr>
      <t>。</t>
    </r>
  </si>
  <si>
    <r>
      <rPr>
        <sz val="18"/>
        <rFont val="Times New Roman"/>
        <charset val="0"/>
      </rPr>
      <t>1.</t>
    </r>
    <r>
      <rPr>
        <sz val="18"/>
        <rFont val="方正仿宋_GBK"/>
        <charset val="0"/>
      </rPr>
      <t>土建工程：完成现场各楼栋外架搭拆、屋面修复等作业；完成该分项工程总进度的</t>
    </r>
    <r>
      <rPr>
        <sz val="18"/>
        <rFont val="Times New Roman"/>
        <charset val="0"/>
      </rPr>
      <t>90%</t>
    </r>
    <r>
      <rPr>
        <sz val="18"/>
        <rFont val="方正仿宋_GBK"/>
        <charset val="0"/>
      </rPr>
      <t>；</t>
    </r>
    <r>
      <rPr>
        <sz val="18"/>
        <rFont val="Times New Roman"/>
        <charset val="0"/>
      </rPr>
      <t>2.</t>
    </r>
    <r>
      <rPr>
        <sz val="18"/>
        <rFont val="方正仿宋_GBK"/>
        <charset val="0"/>
      </rPr>
      <t>灯饰工程：完成</t>
    </r>
    <r>
      <rPr>
        <sz val="18"/>
        <rFont val="Times New Roman"/>
        <charset val="0"/>
      </rPr>
      <t>1-11#</t>
    </r>
    <r>
      <rPr>
        <sz val="18"/>
        <rFont val="方正仿宋_GBK"/>
        <charset val="0"/>
      </rPr>
      <t>楼外里面灯饰设备安装施工；完成至该分项工程总进度的</t>
    </r>
    <r>
      <rPr>
        <sz val="18"/>
        <rFont val="Times New Roman"/>
        <charset val="0"/>
      </rPr>
      <t>85%</t>
    </r>
    <r>
      <rPr>
        <sz val="18"/>
        <rFont val="方正仿宋_GBK"/>
        <charset val="0"/>
      </rPr>
      <t>；</t>
    </r>
    <r>
      <rPr>
        <sz val="18"/>
        <rFont val="Times New Roman"/>
        <charset val="0"/>
      </rPr>
      <t>3.</t>
    </r>
    <r>
      <rPr>
        <sz val="18"/>
        <rFont val="方正仿宋_GBK"/>
        <charset val="0"/>
      </rPr>
      <t>绿化工程：完成</t>
    </r>
    <r>
      <rPr>
        <sz val="18"/>
        <rFont val="Times New Roman"/>
        <charset val="0"/>
      </rPr>
      <t>8#</t>
    </r>
    <r>
      <rPr>
        <sz val="18"/>
        <rFont val="方正仿宋_GBK"/>
        <charset val="0"/>
      </rPr>
      <t>楼周边公园区域绿植栽种、场地平场，配套设施安装；完成该分项工程总进度的</t>
    </r>
    <r>
      <rPr>
        <sz val="18"/>
        <rFont val="Times New Roman"/>
        <charset val="0"/>
      </rPr>
      <t>85%</t>
    </r>
    <r>
      <rPr>
        <sz val="18"/>
        <rFont val="方正仿宋_GBK"/>
        <charset val="0"/>
      </rPr>
      <t>；</t>
    </r>
    <r>
      <rPr>
        <sz val="18"/>
        <rFont val="Times New Roman"/>
        <charset val="0"/>
      </rPr>
      <t>4.</t>
    </r>
    <r>
      <rPr>
        <sz val="18"/>
        <rFont val="方正仿宋_GBK"/>
        <charset val="0"/>
      </rPr>
      <t>装饰工程：完成</t>
    </r>
    <r>
      <rPr>
        <sz val="18"/>
        <rFont val="Times New Roman"/>
        <charset val="0"/>
      </rPr>
      <t>1-6#</t>
    </r>
    <r>
      <rPr>
        <sz val="18"/>
        <rFont val="方正仿宋_GBK"/>
        <charset val="0"/>
      </rPr>
      <t>楼外立面油漆及涂料修复施工，完成该分项工程总计划的</t>
    </r>
    <r>
      <rPr>
        <sz val="18"/>
        <rFont val="Times New Roman"/>
        <charset val="0"/>
      </rPr>
      <t>95%</t>
    </r>
    <r>
      <rPr>
        <sz val="18"/>
        <rFont val="方正仿宋_GBK"/>
        <charset val="0"/>
      </rPr>
      <t>；</t>
    </r>
    <r>
      <rPr>
        <sz val="18"/>
        <rFont val="Times New Roman"/>
        <charset val="0"/>
      </rPr>
      <t>5.</t>
    </r>
    <r>
      <rPr>
        <sz val="18"/>
        <rFont val="方正仿宋_GBK"/>
        <charset val="0"/>
      </rPr>
      <t>管网安装工程：完成该分项工程进度的</t>
    </r>
    <r>
      <rPr>
        <sz val="18"/>
        <rFont val="Times New Roman"/>
        <charset val="0"/>
      </rPr>
      <t>80%</t>
    </r>
    <r>
      <rPr>
        <sz val="18"/>
        <rFont val="方正仿宋_GBK"/>
        <charset val="0"/>
      </rPr>
      <t>。</t>
    </r>
  </si>
  <si>
    <r>
      <rPr>
        <sz val="18"/>
        <rFont val="方正仿宋_GBK"/>
        <charset val="134"/>
      </rPr>
      <t>巴岳天街</t>
    </r>
  </si>
  <si>
    <r>
      <rPr>
        <sz val="18"/>
        <rFont val="方正仿宋_GBK"/>
        <charset val="134"/>
      </rPr>
      <t>包含巴岳天街项目（风貌改造）及巴岳天街项目（业态提升），建设内容为风貌改造、主体建筑、室内外铺装、停车场、电气及照明工程、给排水工程、消防工程、弱电工程、综合布线工程工程等。</t>
    </r>
  </si>
  <si>
    <t>2024.11-2026.12</t>
  </si>
  <si>
    <r>
      <rPr>
        <sz val="18"/>
        <rFont val="Times New Roman"/>
        <charset val="0"/>
      </rPr>
      <t>1.</t>
    </r>
    <r>
      <rPr>
        <sz val="18"/>
        <rFont val="方正仿宋_GBK"/>
        <charset val="134"/>
      </rPr>
      <t>风貌改造部分外立面完工。</t>
    </r>
    <r>
      <rPr>
        <sz val="18"/>
        <rFont val="Times New Roman"/>
        <charset val="0"/>
      </rPr>
      <t>2.</t>
    </r>
    <r>
      <rPr>
        <sz val="18"/>
        <rFont val="方正仿宋_GBK"/>
        <charset val="134"/>
      </rPr>
      <t>业态提升部分完成</t>
    </r>
    <r>
      <rPr>
        <sz val="18"/>
        <rFont val="Times New Roman"/>
        <charset val="0"/>
      </rPr>
      <t>50%</t>
    </r>
    <r>
      <rPr>
        <sz val="18"/>
        <rFont val="方正仿宋_GBK"/>
        <charset val="134"/>
      </rPr>
      <t>。</t>
    </r>
  </si>
  <si>
    <r>
      <rPr>
        <sz val="18"/>
        <rFont val="Times New Roman"/>
        <charset val="0"/>
      </rPr>
      <t>1.</t>
    </r>
    <r>
      <rPr>
        <sz val="18"/>
        <rFont val="方正仿宋_GBK"/>
        <charset val="0"/>
      </rPr>
      <t>风貌改造部分外立面、景观已于</t>
    </r>
    <r>
      <rPr>
        <sz val="18"/>
        <rFont val="Times New Roman"/>
        <charset val="0"/>
      </rPr>
      <t>3</t>
    </r>
    <r>
      <rPr>
        <sz val="18"/>
        <rFont val="方正仿宋_GBK"/>
        <charset val="0"/>
      </rPr>
      <t>月</t>
    </r>
    <r>
      <rPr>
        <sz val="18"/>
        <rFont val="Times New Roman"/>
        <charset val="0"/>
      </rPr>
      <t>14</t>
    </r>
    <r>
      <rPr>
        <sz val="18"/>
        <rFont val="方正仿宋_GBK"/>
        <charset val="0"/>
      </rPr>
      <t>日相关资料移交给南城街道办事处，后续由南城街道负责，风貌改造部分外立面完成</t>
    </r>
    <r>
      <rPr>
        <sz val="18"/>
        <rFont val="Times New Roman"/>
        <charset val="0"/>
      </rPr>
      <t>95%</t>
    </r>
    <r>
      <rPr>
        <sz val="18"/>
        <rFont val="方正仿宋_GBK"/>
        <charset val="0"/>
      </rPr>
      <t>，景观土建完成</t>
    </r>
    <r>
      <rPr>
        <sz val="18"/>
        <rFont val="Times New Roman"/>
        <charset val="0"/>
      </rPr>
      <t>20%</t>
    </r>
    <r>
      <rPr>
        <sz val="18"/>
        <rFont val="方正仿宋_GBK"/>
        <charset val="0"/>
      </rPr>
      <t>，绿化完成</t>
    </r>
    <r>
      <rPr>
        <sz val="18"/>
        <rFont val="Times New Roman"/>
        <charset val="0"/>
      </rPr>
      <t>30%</t>
    </r>
    <r>
      <rPr>
        <sz val="18"/>
        <rFont val="方正仿宋_GBK"/>
        <charset val="0"/>
      </rPr>
      <t>，完成总工程量的</t>
    </r>
    <r>
      <rPr>
        <sz val="18"/>
        <rFont val="Times New Roman"/>
        <charset val="0"/>
      </rPr>
      <t>50%</t>
    </r>
    <r>
      <rPr>
        <sz val="18"/>
        <rFont val="方正仿宋_GBK"/>
        <charset val="0"/>
      </rPr>
      <t>；</t>
    </r>
    <r>
      <rPr>
        <sz val="18"/>
        <rFont val="Times New Roman"/>
        <charset val="0"/>
      </rPr>
      <t>2.</t>
    </r>
    <r>
      <rPr>
        <sz val="18"/>
        <rFont val="方正仿宋_GBK"/>
        <charset val="0"/>
      </rPr>
      <t>业态提升部分已完成初步设计、概算编制。</t>
    </r>
  </si>
  <si>
    <r>
      <rPr>
        <sz val="18"/>
        <rFont val="Times New Roman"/>
        <charset val="0"/>
      </rPr>
      <t>1.</t>
    </r>
    <r>
      <rPr>
        <sz val="18"/>
        <rFont val="方正仿宋_GBK"/>
        <charset val="0"/>
      </rPr>
      <t>风貌改造部分完成总工程量的</t>
    </r>
    <r>
      <rPr>
        <sz val="18"/>
        <rFont val="Times New Roman"/>
        <charset val="0"/>
      </rPr>
      <t>70%</t>
    </r>
    <r>
      <rPr>
        <sz val="18"/>
        <rFont val="方正仿宋_GBK"/>
        <charset val="0"/>
      </rPr>
      <t>；</t>
    </r>
    <r>
      <rPr>
        <sz val="18"/>
        <rFont val="Times New Roman"/>
        <charset val="0"/>
      </rPr>
      <t>2.</t>
    </r>
    <r>
      <rPr>
        <sz val="18"/>
        <rFont val="方正仿宋_GBK"/>
        <charset val="0"/>
      </rPr>
      <t>业态提升部分待土地报批后进行</t>
    </r>
    <r>
      <rPr>
        <sz val="18"/>
        <rFont val="Times New Roman"/>
        <charset val="0"/>
      </rPr>
      <t>EPC</t>
    </r>
    <r>
      <rPr>
        <sz val="18"/>
        <rFont val="方正仿宋_GBK"/>
        <charset val="0"/>
      </rPr>
      <t>招标。</t>
    </r>
  </si>
  <si>
    <r>
      <rPr>
        <b/>
        <sz val="16"/>
        <rFont val="方正黑体_GBK"/>
        <charset val="0"/>
      </rPr>
      <t>六、民生（</t>
    </r>
    <r>
      <rPr>
        <b/>
        <sz val="16"/>
        <rFont val="Times New Roman"/>
        <charset val="0"/>
      </rPr>
      <t>15</t>
    </r>
    <r>
      <rPr>
        <b/>
        <sz val="16"/>
        <rFont val="方正黑体_GBK"/>
        <charset val="0"/>
      </rPr>
      <t>）</t>
    </r>
  </si>
  <si>
    <r>
      <rPr>
        <b/>
        <sz val="16"/>
        <rFont val="方正楷体_GBK"/>
        <charset val="0"/>
      </rPr>
      <t>（一）就业服务和社会保障</t>
    </r>
  </si>
  <si>
    <r>
      <rPr>
        <sz val="18"/>
        <rFont val="方正仿宋_GBK"/>
        <charset val="134"/>
      </rPr>
      <t>铜梁区第十三特困供养设施（维新敬老院）工程建设项目</t>
    </r>
  </si>
  <si>
    <r>
      <rPr>
        <sz val="18"/>
        <rFont val="方正仿宋_GBK"/>
        <charset val="134"/>
      </rPr>
      <t>拟占地约</t>
    </r>
    <r>
      <rPr>
        <sz val="18"/>
        <rFont val="Times New Roman"/>
        <charset val="0"/>
      </rPr>
      <t>11</t>
    </r>
    <r>
      <rPr>
        <sz val="18"/>
        <rFont val="方正仿宋_GBK"/>
        <charset val="134"/>
      </rPr>
      <t>亩，建筑面积约</t>
    </r>
    <r>
      <rPr>
        <sz val="18"/>
        <rFont val="Times New Roman"/>
        <charset val="0"/>
      </rPr>
      <t>4800</t>
    </r>
    <r>
      <rPr>
        <sz val="18"/>
        <rFont val="方正仿宋_GBK"/>
        <charset val="134"/>
      </rPr>
      <t>平方米，拟设置床位</t>
    </r>
    <r>
      <rPr>
        <sz val="18"/>
        <rFont val="Times New Roman"/>
        <charset val="0"/>
      </rPr>
      <t>120</t>
    </r>
    <r>
      <rPr>
        <sz val="18"/>
        <rFont val="方正仿宋_GBK"/>
        <charset val="134"/>
      </rPr>
      <t>张主要建设老人宿舍、办公室、厨房、食堂、会议室、健身室、医务室等功能用房，以及新建道路、场地铺装、公共停车场、室外活动场地，土石方开挖、给排水管网、环保设施消防、围墙、挡土墙等附属工程及室内外装饰装修、采购设施设备，设置生活照料、托养护理、医疗康复、休闲娱乐、文化教育、人文关怀和运营管理等功能区域。</t>
    </r>
  </si>
  <si>
    <r>
      <rPr>
        <sz val="18"/>
        <rFont val="方正仿宋_GBK"/>
        <charset val="0"/>
      </rPr>
      <t>三层框架建设</t>
    </r>
  </si>
  <si>
    <r>
      <rPr>
        <sz val="18"/>
        <rFont val="方正仿宋_GBK"/>
        <charset val="0"/>
      </rPr>
      <t>完成三层框架建设，进行封顶</t>
    </r>
  </si>
  <si>
    <r>
      <rPr>
        <sz val="18"/>
        <rFont val="方正仿宋_GBK"/>
        <charset val="134"/>
      </rPr>
      <t>区民政局</t>
    </r>
  </si>
  <si>
    <r>
      <rPr>
        <sz val="18"/>
        <rFont val="方正仿宋_GBK"/>
        <charset val="134"/>
      </rPr>
      <t>陈庆华</t>
    </r>
  </si>
  <si>
    <r>
      <rPr>
        <sz val="18"/>
        <rFont val="方正仿宋_GBK"/>
        <charset val="134"/>
      </rPr>
      <t>铜梁高新区工业配套保障项目精装修工程（蒲吕人才公寓）</t>
    </r>
  </si>
  <si>
    <r>
      <rPr>
        <sz val="18"/>
        <rFont val="方正仿宋_GBK"/>
        <charset val="134"/>
      </rPr>
      <t>对该项目约</t>
    </r>
    <r>
      <rPr>
        <sz val="18"/>
        <rFont val="Times New Roman"/>
        <charset val="0"/>
      </rPr>
      <t>6.7</t>
    </r>
    <r>
      <rPr>
        <sz val="18"/>
        <rFont val="方正仿宋_GBK"/>
        <charset val="134"/>
      </rPr>
      <t>万平方米进行精装修。</t>
    </r>
  </si>
  <si>
    <t>2023.05-2025.12</t>
  </si>
  <si>
    <r>
      <rPr>
        <sz val="18"/>
        <rFont val="Times New Roman"/>
        <charset val="0"/>
      </rPr>
      <t>3</t>
    </r>
    <r>
      <rPr>
        <sz val="18"/>
        <rFont val="方正仿宋_GBK"/>
        <charset val="0"/>
      </rPr>
      <t>月</t>
    </r>
    <r>
      <rPr>
        <sz val="18"/>
        <rFont val="Times New Roman"/>
        <charset val="0"/>
      </rPr>
      <t>14</t>
    </r>
    <r>
      <rPr>
        <sz val="18"/>
        <rFont val="方正仿宋_GBK"/>
        <charset val="0"/>
      </rPr>
      <t>日已开标，正在进行公示，待施工单位缴纳保证金后签订施工合同。</t>
    </r>
  </si>
  <si>
    <r>
      <rPr>
        <sz val="18"/>
        <rFont val="方正仿宋_GBK"/>
        <charset val="0"/>
      </rPr>
      <t>办理施工许可证进场施工。</t>
    </r>
  </si>
  <si>
    <r>
      <rPr>
        <sz val="18"/>
        <rFont val="方正仿宋_GBK"/>
        <charset val="134"/>
      </rPr>
      <t>铜梁区城中村改造安置房一期建设项目（龙廷</t>
    </r>
    <r>
      <rPr>
        <sz val="18"/>
        <rFont val="Times New Roman"/>
        <charset val="0"/>
      </rPr>
      <t>·</t>
    </r>
    <r>
      <rPr>
        <sz val="18"/>
        <rFont val="方正仿宋_GBK"/>
        <charset val="134"/>
      </rPr>
      <t>天瑞项目）</t>
    </r>
  </si>
  <si>
    <r>
      <rPr>
        <sz val="18"/>
        <rFont val="方正仿宋_GBK"/>
        <charset val="134"/>
      </rPr>
      <t>该项目为聚星村、梯子村、两路片区城中村改造安置项目之一，位于美丽泽京地块东南角，占地面积约</t>
    </r>
    <r>
      <rPr>
        <sz val="18"/>
        <rFont val="Times New Roman"/>
        <charset val="0"/>
      </rPr>
      <t>14</t>
    </r>
    <r>
      <rPr>
        <sz val="18"/>
        <rFont val="方正仿宋_GBK"/>
        <charset val="134"/>
      </rPr>
      <t>亩，容积率约</t>
    </r>
    <r>
      <rPr>
        <sz val="18"/>
        <rFont val="Times New Roman"/>
        <charset val="0"/>
      </rPr>
      <t>3.5</t>
    </r>
    <r>
      <rPr>
        <sz val="18"/>
        <rFont val="方正仿宋_GBK"/>
        <charset val="134"/>
      </rPr>
      <t>，建筑面积约</t>
    </r>
    <r>
      <rPr>
        <sz val="18"/>
        <rFont val="Times New Roman"/>
        <charset val="0"/>
      </rPr>
      <t>3.3</t>
    </r>
    <r>
      <rPr>
        <sz val="18"/>
        <rFont val="方正仿宋_GBK"/>
        <charset val="134"/>
      </rPr>
      <t>万平方米，计划修建商住楼及配套设施。</t>
    </r>
  </si>
  <si>
    <t>2024.09-2026.12</t>
  </si>
  <si>
    <r>
      <rPr>
        <sz val="18"/>
        <rFont val="方正仿宋_GBK"/>
        <charset val="0"/>
      </rPr>
      <t>完成桩间挡板墙</t>
    </r>
    <r>
      <rPr>
        <sz val="18"/>
        <rFont val="Times New Roman"/>
        <charset val="0"/>
      </rPr>
      <t>70%</t>
    </r>
    <r>
      <rPr>
        <sz val="18"/>
        <rFont val="方正仿宋_GBK"/>
        <charset val="0"/>
      </rPr>
      <t>，土石方开挖完成</t>
    </r>
    <r>
      <rPr>
        <sz val="18"/>
        <rFont val="Times New Roman"/>
        <charset val="0"/>
      </rPr>
      <t xml:space="preserve">80%</t>
    </r>
  </si>
  <si>
    <r>
      <rPr>
        <sz val="18"/>
        <rFont val="方正仿宋_GBK"/>
        <charset val="0"/>
      </rPr>
      <t>完成全部土方开挖和桩间挡板墙</t>
    </r>
    <r>
      <rPr>
        <sz val="18"/>
        <rFont val="Times New Roman"/>
        <charset val="0"/>
      </rPr>
      <t xml:space="preserve"></t>
    </r>
  </si>
  <si>
    <r>
      <rPr>
        <sz val="18"/>
        <rFont val="方正仿宋_GBK"/>
        <charset val="134"/>
      </rPr>
      <t>龙廷公司</t>
    </r>
  </si>
  <si>
    <r>
      <rPr>
        <sz val="18"/>
        <rFont val="方正仿宋_GBK"/>
        <charset val="134"/>
      </rPr>
      <t>铜梁区南城街道黄门村农民新村建设项目</t>
    </r>
  </si>
  <si>
    <r>
      <rPr>
        <sz val="18"/>
        <rFont val="方正仿宋_GBK"/>
        <charset val="134"/>
      </rPr>
      <t>本项目用地面积</t>
    </r>
    <r>
      <rPr>
        <sz val="18"/>
        <rFont val="Times New Roman"/>
        <charset val="0"/>
      </rPr>
      <t>4.6</t>
    </r>
    <r>
      <rPr>
        <sz val="18"/>
        <rFont val="方正仿宋_GBK"/>
        <charset val="134"/>
      </rPr>
      <t>万平方米，新建建筑面积</t>
    </r>
    <r>
      <rPr>
        <sz val="18"/>
        <rFont val="Times New Roman"/>
        <charset val="0"/>
      </rPr>
      <t>1.48</t>
    </r>
    <r>
      <rPr>
        <sz val="18"/>
        <rFont val="方正仿宋_GBK"/>
        <charset val="134"/>
      </rPr>
      <t>万平方米，主要建设内容包括还建房的土建、装饰装修、安装、室外综合管网、道路及硬质铺装、水电气等基础设施建设。</t>
    </r>
  </si>
  <si>
    <r>
      <rPr>
        <sz val="18"/>
        <rFont val="Times New Roman"/>
        <charset val="0"/>
      </rPr>
      <t>1.</t>
    </r>
    <r>
      <rPr>
        <sz val="18"/>
        <rFont val="方正仿宋_GBK"/>
        <charset val="0"/>
      </rPr>
      <t>基础施工完成约</t>
    </r>
    <r>
      <rPr>
        <sz val="18"/>
        <rFont val="Times New Roman"/>
        <charset val="0"/>
      </rPr>
      <t>90%</t>
    </r>
    <r>
      <rPr>
        <sz val="18"/>
        <rFont val="方正仿宋_GBK"/>
        <charset val="0"/>
      </rPr>
      <t>；</t>
    </r>
    <r>
      <rPr>
        <sz val="18"/>
        <rFont val="Times New Roman"/>
        <charset val="0"/>
      </rPr>
      <t>2.</t>
    </r>
    <r>
      <rPr>
        <sz val="18"/>
        <rFont val="方正仿宋_GBK"/>
        <charset val="0"/>
      </rPr>
      <t>主体完成</t>
    </r>
    <r>
      <rPr>
        <sz val="18"/>
        <rFont val="Times New Roman"/>
        <charset val="0"/>
      </rPr>
      <t>20%</t>
    </r>
    <r>
      <rPr>
        <sz val="18"/>
        <rFont val="方正仿宋_GBK"/>
        <charset val="0"/>
      </rPr>
      <t>。</t>
    </r>
  </si>
  <si>
    <r>
      <rPr>
        <sz val="18"/>
        <rFont val="方正仿宋_GBK"/>
        <charset val="0"/>
      </rPr>
      <t>完成基础施工，主体施工完成</t>
    </r>
    <r>
      <rPr>
        <sz val="18"/>
        <rFont val="Times New Roman"/>
        <charset val="0"/>
      </rPr>
      <t>30%</t>
    </r>
    <r>
      <rPr>
        <sz val="18"/>
        <rFont val="方正仿宋_GBK"/>
        <charset val="0"/>
      </rPr>
      <t>。</t>
    </r>
  </si>
  <si>
    <r>
      <rPr>
        <b/>
        <sz val="16"/>
        <rFont val="方正楷体_GBK"/>
        <charset val="0"/>
      </rPr>
      <t>（二）教育</t>
    </r>
  </si>
  <si>
    <r>
      <rPr>
        <sz val="18"/>
        <rFont val="方正仿宋_GBK"/>
        <charset val="134"/>
      </rPr>
      <t>铜遂人才共育园（科能技校园）项目</t>
    </r>
  </si>
  <si>
    <r>
      <rPr>
        <sz val="18"/>
        <rFont val="方正仿宋_GBK"/>
        <charset val="134"/>
      </rPr>
      <t>包括教学楼、宿舍楼、运动场馆、食堂、停车位及周边附属工程设施等建设。</t>
    </r>
  </si>
  <si>
    <t>2024.04-2026.09</t>
  </si>
  <si>
    <r>
      <rPr>
        <sz val="18"/>
        <rFont val="Times New Roman"/>
        <charset val="0"/>
      </rPr>
      <t>3#</t>
    </r>
    <r>
      <rPr>
        <sz val="18"/>
        <rFont val="方正仿宋_GBK"/>
        <charset val="0"/>
      </rPr>
      <t>楼基础完成</t>
    </r>
    <r>
      <rPr>
        <sz val="18"/>
        <rFont val="Times New Roman"/>
        <charset val="0"/>
      </rPr>
      <t>100%</t>
    </r>
    <r>
      <rPr>
        <sz val="18"/>
        <rFont val="方正仿宋_GBK"/>
        <charset val="0"/>
      </rPr>
      <t>，</t>
    </r>
    <r>
      <rPr>
        <sz val="18"/>
        <rFont val="Times New Roman"/>
        <charset val="0"/>
      </rPr>
      <t>1#</t>
    </r>
    <r>
      <rPr>
        <sz val="18"/>
        <rFont val="方正仿宋_GBK"/>
        <charset val="0"/>
      </rPr>
      <t>、</t>
    </r>
    <r>
      <rPr>
        <sz val="18"/>
        <rFont val="Times New Roman"/>
        <charset val="0"/>
      </rPr>
      <t>2#</t>
    </r>
    <r>
      <rPr>
        <sz val="18"/>
        <rFont val="方正仿宋_GBK"/>
        <charset val="0"/>
      </rPr>
      <t>、</t>
    </r>
    <r>
      <rPr>
        <sz val="18"/>
        <rFont val="Times New Roman"/>
        <charset val="0"/>
      </rPr>
      <t>4#</t>
    </r>
    <r>
      <rPr>
        <sz val="18"/>
        <rFont val="方正仿宋_GBK"/>
        <charset val="0"/>
      </rPr>
      <t>、</t>
    </r>
    <r>
      <rPr>
        <sz val="18"/>
        <rFont val="Times New Roman"/>
        <charset val="0"/>
      </rPr>
      <t>5#</t>
    </r>
    <r>
      <rPr>
        <sz val="18"/>
        <rFont val="方正仿宋_GBK"/>
        <charset val="0"/>
      </rPr>
      <t>、</t>
    </r>
    <r>
      <rPr>
        <sz val="18"/>
        <rFont val="Times New Roman"/>
        <charset val="0"/>
      </rPr>
      <t>6#</t>
    </r>
    <r>
      <rPr>
        <sz val="18"/>
        <rFont val="方正仿宋_GBK"/>
        <charset val="0"/>
      </rPr>
      <t>楼主体完成至</t>
    </r>
    <r>
      <rPr>
        <sz val="18"/>
        <rFont val="Times New Roman"/>
        <charset val="0"/>
      </rPr>
      <t xml:space="preserve">70%</t>
    </r>
  </si>
  <si>
    <r>
      <rPr>
        <sz val="18"/>
        <rFont val="Times New Roman"/>
        <charset val="0"/>
      </rPr>
      <t>1#</t>
    </r>
    <r>
      <rPr>
        <sz val="18"/>
        <rFont val="方正仿宋_GBK"/>
        <charset val="0"/>
      </rPr>
      <t>至</t>
    </r>
    <r>
      <rPr>
        <sz val="18"/>
        <rFont val="Times New Roman"/>
        <charset val="0"/>
      </rPr>
      <t>6#</t>
    </r>
    <r>
      <rPr>
        <sz val="18"/>
        <rFont val="方正仿宋_GBK"/>
        <charset val="0"/>
      </rPr>
      <t>楼主体完成</t>
    </r>
    <r>
      <rPr>
        <sz val="18"/>
        <rFont val="Times New Roman"/>
        <charset val="0"/>
      </rPr>
      <t xml:space="preserve">85%</t>
    </r>
  </si>
  <si>
    <r>
      <rPr>
        <sz val="18"/>
        <rFont val="方正仿宋_GBK"/>
        <charset val="0"/>
      </rPr>
      <t>存在进度款拨付滞后情况，需及时沟通资金拨付进度，争取财政资金拨付到位。</t>
    </r>
    <r>
      <rPr>
        <sz val="18"/>
        <rFont val="Times New Roman"/>
        <charset val="0"/>
      </rPr>
      <t xml:space="preserve"></t>
    </r>
  </si>
  <si>
    <r>
      <rPr>
        <sz val="18"/>
        <rFont val="方正仿宋_GBK"/>
        <charset val="134"/>
      </rPr>
      <t>龙城天街商圈管委会</t>
    </r>
  </si>
  <si>
    <t>铜梁中学新校区（高中部）建设项目</t>
  </si>
  <si>
    <r>
      <rPr>
        <sz val="18"/>
        <rFont val="方正仿宋_GBK"/>
        <charset val="134"/>
      </rPr>
      <t>占地约</t>
    </r>
    <r>
      <rPr>
        <sz val="18"/>
        <rFont val="Times New Roman"/>
        <charset val="0"/>
      </rPr>
      <t>372</t>
    </r>
    <r>
      <rPr>
        <sz val="18"/>
        <rFont val="方正仿宋_GBK"/>
        <charset val="134"/>
      </rPr>
      <t>亩，建筑面积约</t>
    </r>
    <r>
      <rPr>
        <sz val="18"/>
        <rFont val="Times New Roman"/>
        <charset val="0"/>
      </rPr>
      <t>21</t>
    </r>
    <r>
      <rPr>
        <sz val="18"/>
        <rFont val="方正仿宋_GBK"/>
        <charset val="134"/>
      </rPr>
      <t>万平方米。</t>
    </r>
  </si>
  <si>
    <t>2022.09-2026.12</t>
  </si>
  <si>
    <r>
      <rPr>
        <sz val="18"/>
        <rFont val="方正仿宋_GBK"/>
        <charset val="0"/>
      </rPr>
      <t>复工手续正在报建委审批。</t>
    </r>
  </si>
  <si>
    <r>
      <rPr>
        <sz val="18"/>
        <rFont val="方正仿宋_GBK"/>
        <charset val="134"/>
      </rPr>
      <t>铜梁中学校</t>
    </r>
    <r>
      <rPr>
        <sz val="18"/>
        <rFont val="Times New Roman"/>
        <charset val="0"/>
      </rPr>
      <t xml:space="preserve">
</t>
    </r>
    <r>
      <rPr>
        <sz val="18"/>
        <rFont val="方正仿宋_GBK"/>
        <charset val="134"/>
      </rPr>
      <t>区住房城乡建委</t>
    </r>
  </si>
  <si>
    <r>
      <rPr>
        <sz val="18"/>
        <rFont val="方正仿宋_GBK"/>
        <charset val="134"/>
      </rPr>
      <t>陈庆华</t>
    </r>
    <r>
      <rPr>
        <sz val="18"/>
        <rFont val="Times New Roman"/>
        <charset val="134"/>
      </rPr>
      <t xml:space="preserve">
</t>
    </r>
    <r>
      <rPr>
        <sz val="18"/>
        <rFont val="方正仿宋_GBK"/>
        <charset val="134"/>
      </rPr>
      <t>任建平</t>
    </r>
  </si>
  <si>
    <r>
      <rPr>
        <sz val="18"/>
        <rFont val="方正仿宋_GBK"/>
        <charset val="134"/>
      </rPr>
      <t>铜梁二中扩建工程</t>
    </r>
  </si>
  <si>
    <r>
      <rPr>
        <sz val="18"/>
        <rFont val="方正仿宋_GBK"/>
        <charset val="134"/>
      </rPr>
      <t>占地约</t>
    </r>
    <r>
      <rPr>
        <sz val="18"/>
        <rFont val="Times New Roman"/>
        <charset val="0"/>
      </rPr>
      <t>16.15</t>
    </r>
    <r>
      <rPr>
        <sz val="18"/>
        <rFont val="方正仿宋_GBK"/>
        <charset val="134"/>
      </rPr>
      <t>亩，建筑面积约</t>
    </r>
    <r>
      <rPr>
        <sz val="18"/>
        <rFont val="Times New Roman"/>
        <charset val="0"/>
      </rPr>
      <t>4.5</t>
    </r>
    <r>
      <rPr>
        <sz val="18"/>
        <rFont val="方正仿宋_GBK"/>
        <charset val="134"/>
      </rPr>
      <t>万平方米。</t>
    </r>
  </si>
  <si>
    <t>2021.03-2025.08</t>
  </si>
  <si>
    <r>
      <rPr>
        <sz val="18"/>
        <rFont val="方正仿宋_GBK"/>
        <charset val="0"/>
      </rPr>
      <t>生化池基坑土石方开挖</t>
    </r>
  </si>
  <si>
    <r>
      <rPr>
        <sz val="18"/>
        <rFont val="方正仿宋_GBK"/>
        <charset val="0"/>
      </rPr>
      <t>工程款未拨付，导致项目无法正常进行。</t>
    </r>
  </si>
  <si>
    <r>
      <rPr>
        <sz val="18"/>
        <rFont val="方正仿宋_GBK"/>
        <charset val="134"/>
      </rPr>
      <t>区教委</t>
    </r>
  </si>
  <si>
    <r>
      <rPr>
        <sz val="18"/>
        <rFont val="方正仿宋_GBK"/>
        <charset val="134"/>
      </rPr>
      <t>青少年活动中心（含地下停车场）</t>
    </r>
  </si>
  <si>
    <r>
      <rPr>
        <sz val="18"/>
        <rFont val="方正仿宋_GBK"/>
        <charset val="134"/>
      </rPr>
      <t>占地约</t>
    </r>
    <r>
      <rPr>
        <sz val="18"/>
        <rFont val="Times New Roman"/>
        <charset val="0"/>
      </rPr>
      <t>27</t>
    </r>
    <r>
      <rPr>
        <sz val="18"/>
        <rFont val="方正仿宋_GBK"/>
        <charset val="134"/>
      </rPr>
      <t>亩，建筑面积约</t>
    </r>
    <r>
      <rPr>
        <sz val="18"/>
        <rFont val="Times New Roman"/>
        <charset val="0"/>
      </rPr>
      <t>3</t>
    </r>
    <r>
      <rPr>
        <sz val="18"/>
        <rFont val="方正仿宋_GBK"/>
        <charset val="134"/>
      </rPr>
      <t>万平方米。包括展览厅、多功能厅、培训室、综合服务用房、设备间等。</t>
    </r>
  </si>
  <si>
    <t>2022.03-2025.12</t>
  </si>
  <si>
    <r>
      <rPr>
        <sz val="18"/>
        <rFont val="方正仿宋_GBK"/>
        <charset val="0"/>
      </rPr>
      <t>主体结构砌体工程完成</t>
    </r>
    <r>
      <rPr>
        <sz val="18"/>
        <rFont val="Times New Roman"/>
        <charset val="0"/>
      </rPr>
      <t>100%</t>
    </r>
    <r>
      <rPr>
        <sz val="18"/>
        <rFont val="方正仿宋_GBK"/>
        <charset val="0"/>
      </rPr>
      <t>，消防工程完成</t>
    </r>
    <r>
      <rPr>
        <sz val="18"/>
        <rFont val="Times New Roman"/>
        <charset val="0"/>
      </rPr>
      <t>90%</t>
    </r>
    <r>
      <rPr>
        <sz val="18"/>
        <rFont val="方正仿宋_GBK"/>
        <charset val="0"/>
      </rPr>
      <t>，外墙保温完成</t>
    </r>
    <r>
      <rPr>
        <sz val="18"/>
        <rFont val="Times New Roman"/>
        <charset val="0"/>
      </rPr>
      <t>100%</t>
    </r>
    <r>
      <rPr>
        <sz val="18"/>
        <rFont val="方正仿宋_GBK"/>
        <charset val="0"/>
      </rPr>
      <t>，外墙铝单板工程完成龙骨制作安装工程</t>
    </r>
    <r>
      <rPr>
        <sz val="18"/>
        <rFont val="Times New Roman"/>
        <charset val="0"/>
      </rPr>
      <t>100%</t>
    </r>
    <r>
      <rPr>
        <sz val="18"/>
        <rFont val="方正仿宋_GBK"/>
        <charset val="0"/>
      </rPr>
      <t>。铝单板安装完成</t>
    </r>
    <r>
      <rPr>
        <sz val="18"/>
        <rFont val="Times New Roman"/>
        <charset val="0"/>
      </rPr>
      <t>90%</t>
    </r>
    <r>
      <rPr>
        <sz val="18"/>
        <rFont val="方正仿宋_GBK"/>
        <charset val="0"/>
      </rPr>
      <t>，室外管网工程完成</t>
    </r>
    <r>
      <rPr>
        <sz val="18"/>
        <rFont val="Times New Roman"/>
        <charset val="0"/>
      </rPr>
      <t>100%</t>
    </r>
    <r>
      <rPr>
        <sz val="18"/>
        <rFont val="方正仿宋_GBK"/>
        <charset val="0"/>
      </rPr>
      <t>，屋面工程完成</t>
    </r>
    <r>
      <rPr>
        <sz val="18"/>
        <rFont val="Times New Roman"/>
        <charset val="0"/>
      </rPr>
      <t>95%</t>
    </r>
    <r>
      <rPr>
        <sz val="18"/>
        <rFont val="方正仿宋_GBK"/>
        <charset val="0"/>
      </rPr>
      <t>，钢结构工程完成</t>
    </r>
    <r>
      <rPr>
        <sz val="18"/>
        <rFont val="Times New Roman"/>
        <charset val="0"/>
      </rPr>
      <t>100%</t>
    </r>
    <r>
      <rPr>
        <sz val="18"/>
        <rFont val="方正仿宋_GBK"/>
        <charset val="0"/>
      </rPr>
      <t>，室外附属工程完成了</t>
    </r>
    <r>
      <rPr>
        <sz val="18"/>
        <rFont val="Times New Roman"/>
        <charset val="0"/>
      </rPr>
      <t>60%</t>
    </r>
    <r>
      <rPr>
        <sz val="18"/>
        <rFont val="方正仿宋_GBK"/>
        <charset val="0"/>
      </rPr>
      <t>，绿化完成</t>
    </r>
    <r>
      <rPr>
        <sz val="18"/>
        <rFont val="Times New Roman"/>
        <charset val="0"/>
      </rPr>
      <t>85%</t>
    </r>
    <r>
      <rPr>
        <sz val="18"/>
        <rFont val="方正仿宋_GBK"/>
        <charset val="0"/>
      </rPr>
      <t>。</t>
    </r>
  </si>
  <si>
    <r>
      <rPr>
        <sz val="18"/>
        <rFont val="方正仿宋_GBK"/>
        <charset val="0"/>
      </rPr>
      <t>继续推进铝单板安装、室外附属工程、绿化工程等。</t>
    </r>
  </si>
  <si>
    <r>
      <rPr>
        <sz val="18"/>
        <rFont val="方正仿宋_GBK"/>
        <charset val="134"/>
      </rPr>
      <t>团区委</t>
    </r>
  </si>
  <si>
    <r>
      <rPr>
        <sz val="18"/>
        <rFont val="方正仿宋_GBK"/>
        <charset val="134"/>
      </rPr>
      <t>职教中心改善办学条件改造工程</t>
    </r>
  </si>
  <si>
    <r>
      <rPr>
        <sz val="18"/>
        <rFont val="方正仿宋_GBK"/>
        <charset val="134"/>
      </rPr>
      <t>校舍外墙修缮排危</t>
    </r>
    <r>
      <rPr>
        <sz val="18"/>
        <rFont val="Times New Roman"/>
        <charset val="0"/>
      </rPr>
      <t>2.75</t>
    </r>
    <r>
      <rPr>
        <sz val="18"/>
        <rFont val="方正仿宋_GBK"/>
        <charset val="134"/>
      </rPr>
      <t>万平方米，学生宿舍装修改造</t>
    </r>
    <r>
      <rPr>
        <sz val="18"/>
        <rFont val="Times New Roman"/>
        <charset val="0"/>
      </rPr>
      <t>1.94</t>
    </r>
    <r>
      <rPr>
        <sz val="18"/>
        <rFont val="方正仿宋_GBK"/>
        <charset val="134"/>
      </rPr>
      <t>万平方米，原学生食堂改造约</t>
    </r>
    <r>
      <rPr>
        <sz val="18"/>
        <rFont val="Times New Roman"/>
        <charset val="0"/>
      </rPr>
      <t>0.35</t>
    </r>
    <r>
      <rPr>
        <sz val="18"/>
        <rFont val="方正仿宋_GBK"/>
        <charset val="134"/>
      </rPr>
      <t>万平方米，综合楼装修改造约</t>
    </r>
    <r>
      <rPr>
        <sz val="18"/>
        <rFont val="Times New Roman"/>
        <charset val="0"/>
      </rPr>
      <t>0.17</t>
    </r>
    <r>
      <rPr>
        <sz val="18"/>
        <rFont val="方正仿宋_GBK"/>
        <charset val="134"/>
      </rPr>
      <t>万平方米，教学大楼厕所装修改造约</t>
    </r>
    <r>
      <rPr>
        <sz val="18"/>
        <rFont val="Times New Roman"/>
        <charset val="0"/>
      </rPr>
      <t>0.42</t>
    </r>
    <r>
      <rPr>
        <sz val="18"/>
        <rFont val="方正仿宋_GBK"/>
        <charset val="134"/>
      </rPr>
      <t>万平方米，运动场改造约</t>
    </r>
    <r>
      <rPr>
        <sz val="18"/>
        <rFont val="Times New Roman"/>
        <charset val="0"/>
      </rPr>
      <t>1.8</t>
    </r>
    <r>
      <rPr>
        <sz val="18"/>
        <rFont val="方正仿宋_GBK"/>
        <charset val="134"/>
      </rPr>
      <t>万平方米，校园弱电工程智能化建设；另新建学生公寓、师生食堂、原学生食堂加层，同时购置相关设施，实现学校教育信息化</t>
    </r>
    <r>
      <rPr>
        <sz val="18"/>
        <rFont val="Times New Roman"/>
        <charset val="0"/>
      </rPr>
      <t>2.0</t>
    </r>
    <r>
      <rPr>
        <sz val="18"/>
        <rFont val="方正仿宋_GBK"/>
        <charset val="134"/>
      </rPr>
      <t>建设。</t>
    </r>
  </si>
  <si>
    <t>2023.08-2025.12</t>
  </si>
  <si>
    <r>
      <rPr>
        <sz val="18"/>
        <rFont val="Times New Roman"/>
        <charset val="0"/>
      </rPr>
      <t>1.</t>
    </r>
    <r>
      <rPr>
        <sz val="18"/>
        <rFont val="方正仿宋_GBK"/>
        <charset val="0"/>
      </rPr>
      <t>学生食堂修缮排危改造工程完成结算审核</t>
    </r>
    <r>
      <rPr>
        <sz val="18"/>
        <rFont val="Times New Roman"/>
        <charset val="0"/>
      </rPr>
      <t>,</t>
    </r>
    <r>
      <rPr>
        <sz val="18"/>
        <rFont val="方正仿宋_GBK"/>
        <charset val="0"/>
      </rPr>
      <t>支付资料准备。</t>
    </r>
    <r>
      <rPr>
        <sz val="18"/>
        <rFont val="Times New Roman"/>
        <charset val="0"/>
      </rPr>
      <t xml:space="preserve">
2.</t>
    </r>
    <r>
      <rPr>
        <sz val="18"/>
        <rFont val="方正仿宋_GBK"/>
        <charset val="0"/>
      </rPr>
      <t>运动场改造工程完成结算审核，支付资料准备。</t>
    </r>
    <r>
      <rPr>
        <sz val="18"/>
        <rFont val="Times New Roman"/>
        <charset val="0"/>
      </rPr>
      <t xml:space="preserve">
3.</t>
    </r>
    <r>
      <rPr>
        <sz val="18"/>
        <rFont val="方正仿宋_GBK"/>
        <charset val="0"/>
      </rPr>
      <t>外墙瓷砖脱落修缮工程完成结算审核，支付资料准备。</t>
    </r>
    <r>
      <rPr>
        <sz val="18"/>
        <rFont val="Times New Roman"/>
        <charset val="0"/>
      </rPr>
      <t xml:space="preserve">
4.</t>
    </r>
    <r>
      <rPr>
        <sz val="18"/>
        <rFont val="方正仿宋_GBK"/>
        <charset val="0"/>
      </rPr>
      <t>信息化教育</t>
    </r>
    <r>
      <rPr>
        <sz val="18"/>
        <rFont val="Times New Roman"/>
        <charset val="0"/>
      </rPr>
      <t>2.0</t>
    </r>
    <r>
      <rPr>
        <sz val="18"/>
        <rFont val="方正仿宋_GBK"/>
        <charset val="0"/>
      </rPr>
      <t>智慧管理中心挂网招标。</t>
    </r>
    <r>
      <rPr>
        <sz val="18"/>
        <rFont val="Times New Roman"/>
        <charset val="0"/>
      </rPr>
      <t xml:space="preserve">
5.</t>
    </r>
    <r>
      <rPr>
        <sz val="18"/>
        <rFont val="方正仿宋_GBK"/>
        <charset val="0"/>
      </rPr>
      <t>新建学生宿舍、食堂及三期工程消防通道建设项目进行施工图预算。</t>
    </r>
  </si>
  <si>
    <r>
      <rPr>
        <sz val="18"/>
        <rFont val="Times New Roman"/>
        <charset val="0"/>
      </rPr>
      <t>1.</t>
    </r>
    <r>
      <rPr>
        <sz val="18"/>
        <rFont val="方正仿宋_GBK"/>
        <charset val="0"/>
      </rPr>
      <t>学生食堂修缮排危改造工程完成结算审核</t>
    </r>
    <r>
      <rPr>
        <sz val="18"/>
        <rFont val="Times New Roman"/>
        <charset val="0"/>
      </rPr>
      <t>,</t>
    </r>
    <r>
      <rPr>
        <sz val="18"/>
        <rFont val="方正仿宋_GBK"/>
        <charset val="0"/>
      </rPr>
      <t>支付资料上报。</t>
    </r>
    <r>
      <rPr>
        <sz val="18"/>
        <rFont val="Times New Roman"/>
        <charset val="0"/>
      </rPr>
      <t xml:space="preserve">
2.</t>
    </r>
    <r>
      <rPr>
        <sz val="18"/>
        <rFont val="方正仿宋_GBK"/>
        <charset val="0"/>
      </rPr>
      <t>运动场改造工程完成结算审核，支付资料上报。</t>
    </r>
    <r>
      <rPr>
        <sz val="18"/>
        <rFont val="Times New Roman"/>
        <charset val="0"/>
      </rPr>
      <t xml:space="preserve">
3.</t>
    </r>
    <r>
      <rPr>
        <sz val="18"/>
        <rFont val="方正仿宋_GBK"/>
        <charset val="0"/>
      </rPr>
      <t>外墙瓷砖脱落修缮工程完成结算审核，支付资料上报。</t>
    </r>
    <r>
      <rPr>
        <sz val="18"/>
        <rFont val="Times New Roman"/>
        <charset val="0"/>
      </rPr>
      <t xml:space="preserve">
4.</t>
    </r>
    <r>
      <rPr>
        <sz val="18"/>
        <rFont val="方正仿宋_GBK"/>
        <charset val="0"/>
      </rPr>
      <t>信息化教育</t>
    </r>
    <r>
      <rPr>
        <sz val="18"/>
        <rFont val="Times New Roman"/>
        <charset val="0"/>
      </rPr>
      <t>2.0</t>
    </r>
    <r>
      <rPr>
        <sz val="18"/>
        <rFont val="方正仿宋_GBK"/>
        <charset val="0"/>
      </rPr>
      <t>智慧管理中心完成招标。</t>
    </r>
    <r>
      <rPr>
        <sz val="18"/>
        <rFont val="Times New Roman"/>
        <charset val="0"/>
      </rPr>
      <t xml:space="preserve">
5.</t>
    </r>
    <r>
      <rPr>
        <sz val="18"/>
        <rFont val="方正仿宋_GBK"/>
        <charset val="0"/>
      </rPr>
      <t>新建学生宿舍、食堂及三期工程消防通道建设项目完成施工图预算。</t>
    </r>
  </si>
  <si>
    <r>
      <rPr>
        <sz val="18"/>
        <rFont val="方正仿宋_GBK"/>
        <charset val="134"/>
      </rPr>
      <t>白龙小学建设项目</t>
    </r>
  </si>
  <si>
    <r>
      <rPr>
        <sz val="18"/>
        <rFont val="方正仿宋_GBK"/>
        <charset val="134"/>
      </rPr>
      <t>占地约</t>
    </r>
    <r>
      <rPr>
        <sz val="18"/>
        <rFont val="Times New Roman"/>
        <charset val="0"/>
      </rPr>
      <t>59.5</t>
    </r>
    <r>
      <rPr>
        <sz val="18"/>
        <rFont val="方正仿宋_GBK"/>
        <charset val="134"/>
      </rPr>
      <t>亩，建筑面积约</t>
    </r>
    <r>
      <rPr>
        <sz val="18"/>
        <rFont val="Times New Roman"/>
        <charset val="0"/>
      </rPr>
      <t>2.76</t>
    </r>
    <r>
      <rPr>
        <sz val="18"/>
        <rFont val="方正仿宋_GBK"/>
        <charset val="134"/>
      </rPr>
      <t>万平方米。</t>
    </r>
  </si>
  <si>
    <t>2022.07-2025.08</t>
  </si>
  <si>
    <r>
      <rPr>
        <sz val="18"/>
        <rFont val="Times New Roman"/>
        <charset val="0"/>
      </rPr>
      <t>1#</t>
    </r>
    <r>
      <rPr>
        <sz val="18"/>
        <rFont val="方正仿宋_GBK"/>
        <charset val="0"/>
      </rPr>
      <t>楼屋面绿化施工、</t>
    </r>
    <r>
      <rPr>
        <sz val="18"/>
        <rFont val="Times New Roman"/>
        <charset val="0"/>
      </rPr>
      <t>2#</t>
    </r>
    <r>
      <rPr>
        <sz val="18"/>
        <rFont val="方正仿宋_GBK"/>
        <charset val="0"/>
      </rPr>
      <t>楼室内装修车库屋面及外墙漆施工、幼儿园外墙屋面室内抹灰及装修同时作业、室外园林施工。</t>
    </r>
  </si>
  <si>
    <r>
      <rPr>
        <sz val="18"/>
        <rFont val="方正仿宋_GBK"/>
        <charset val="0"/>
      </rPr>
      <t>上旬：</t>
    </r>
    <r>
      <rPr>
        <sz val="18"/>
        <rFont val="Times New Roman"/>
        <charset val="0"/>
      </rPr>
      <t>1#</t>
    </r>
    <r>
      <rPr>
        <sz val="18"/>
        <rFont val="方正仿宋_GBK"/>
        <charset val="0"/>
      </rPr>
      <t>楼电缆教室门屋面绿化施工、</t>
    </r>
    <r>
      <rPr>
        <sz val="18"/>
        <rFont val="Times New Roman"/>
        <charset val="0"/>
      </rPr>
      <t>2#</t>
    </r>
    <r>
      <rPr>
        <sz val="18"/>
        <rFont val="方正仿宋_GBK"/>
        <charset val="0"/>
      </rPr>
      <t>楼室内装修车库屋面地面同时施工、幼儿园外墙屋面室内装修同时作业、室外土石方及园林施工。</t>
    </r>
    <r>
      <rPr>
        <sz val="18"/>
        <rFont val="Times New Roman"/>
        <charset val="0"/>
      </rPr>
      <t xml:space="preserve">
   </t>
    </r>
    <r>
      <rPr>
        <sz val="18"/>
        <rFont val="方正仿宋_GBK"/>
        <charset val="0"/>
      </rPr>
      <t>中旬：</t>
    </r>
    <r>
      <rPr>
        <sz val="18"/>
        <rFont val="Times New Roman"/>
        <charset val="0"/>
      </rPr>
      <t>1#</t>
    </r>
    <r>
      <rPr>
        <sz val="18"/>
        <rFont val="方正仿宋_GBK"/>
        <charset val="0"/>
      </rPr>
      <t>楼电缆教室门屋面绿化施工、</t>
    </r>
    <r>
      <rPr>
        <sz val="18"/>
        <rFont val="Times New Roman"/>
        <charset val="0"/>
      </rPr>
      <t>2#</t>
    </r>
    <r>
      <rPr>
        <sz val="18"/>
        <rFont val="方正仿宋_GBK"/>
        <charset val="0"/>
      </rPr>
      <t>楼室内装修车库地面同时施工、幼儿园外墙屋面室内装修同时作业、室外园林施工。</t>
    </r>
    <r>
      <rPr>
        <sz val="18"/>
        <rFont val="Times New Roman"/>
        <charset val="0"/>
      </rPr>
      <t xml:space="preserve">
   </t>
    </r>
    <r>
      <rPr>
        <sz val="18"/>
        <rFont val="方正仿宋_GBK"/>
        <charset val="0"/>
      </rPr>
      <t>下旬：</t>
    </r>
    <r>
      <rPr>
        <sz val="18"/>
        <rFont val="Times New Roman"/>
        <charset val="0"/>
      </rPr>
      <t>2#</t>
    </r>
    <r>
      <rPr>
        <sz val="18"/>
        <rFont val="方正仿宋_GBK"/>
        <charset val="0"/>
      </rPr>
      <t>楼室内装修屋面绿化车库地面同时施工、幼儿园外墙屋面室内装修同时作业、室外园林施工。</t>
    </r>
  </si>
  <si>
    <r>
      <rPr>
        <sz val="18"/>
        <rFont val="方正仿宋_GBK"/>
        <charset val="134"/>
      </rPr>
      <t>重庆巴川国际学校教学楼和体育馆建设项目</t>
    </r>
  </si>
  <si>
    <r>
      <rPr>
        <sz val="18"/>
        <rFont val="方正仿宋_GBK"/>
        <charset val="134"/>
      </rPr>
      <t>占地约</t>
    </r>
    <r>
      <rPr>
        <sz val="18"/>
        <rFont val="Times New Roman"/>
        <charset val="0"/>
      </rPr>
      <t>24</t>
    </r>
    <r>
      <rPr>
        <sz val="18"/>
        <rFont val="方正仿宋_GBK"/>
        <charset val="134"/>
      </rPr>
      <t>亩，建筑面积约</t>
    </r>
    <r>
      <rPr>
        <sz val="18"/>
        <rFont val="Times New Roman"/>
        <charset val="0"/>
      </rPr>
      <t>8.07</t>
    </r>
    <r>
      <rPr>
        <sz val="18"/>
        <rFont val="方正仿宋_GBK"/>
        <charset val="134"/>
      </rPr>
      <t>万平方米。</t>
    </r>
  </si>
  <si>
    <t>2022.08-2026.03</t>
  </si>
  <si>
    <r>
      <rPr>
        <sz val="18"/>
        <rFont val="方正仿宋_GBK"/>
        <charset val="134"/>
      </rPr>
      <t>体育馆封顶，教学楼主体施工</t>
    </r>
  </si>
  <si>
    <r>
      <rPr>
        <sz val="18"/>
        <rFont val="方正仿宋_GBK"/>
        <charset val="0"/>
      </rPr>
      <t>一区、二区、三区一层夹层完成，二区、三区屋面钢结构开始安装</t>
    </r>
  </si>
  <si>
    <r>
      <rPr>
        <sz val="18"/>
        <rFont val="方正仿宋_GBK"/>
        <charset val="0"/>
      </rPr>
      <t>一、二、三区屋面层钢结构、混凝土结构全部施工完成，四区、五区开始进场施工</t>
    </r>
  </si>
  <si>
    <r>
      <rPr>
        <sz val="18"/>
        <rFont val="方正仿宋_GBK"/>
        <charset val="134"/>
      </rPr>
      <t>铜梁传媒学院综合服务楼</t>
    </r>
  </si>
  <si>
    <r>
      <rPr>
        <sz val="18"/>
        <rFont val="方正仿宋_GBK"/>
        <charset val="134"/>
      </rPr>
      <t>占地约</t>
    </r>
    <r>
      <rPr>
        <sz val="18"/>
        <rFont val="Times New Roman"/>
        <charset val="0"/>
      </rPr>
      <t>15.63</t>
    </r>
    <r>
      <rPr>
        <sz val="18"/>
        <rFont val="方正仿宋_GBK"/>
        <charset val="134"/>
      </rPr>
      <t>亩，总建筑总面积</t>
    </r>
    <r>
      <rPr>
        <sz val="18"/>
        <rFont val="Times New Roman"/>
        <charset val="0"/>
      </rPr>
      <t>3.62</t>
    </r>
    <r>
      <rPr>
        <sz val="18"/>
        <rFont val="方正仿宋_GBK"/>
        <charset val="134"/>
      </rPr>
      <t>万平方米</t>
    </r>
  </si>
  <si>
    <t>2022.08-2025.06</t>
  </si>
  <si>
    <r>
      <rPr>
        <sz val="18"/>
        <rFont val="Times New Roman"/>
        <charset val="0"/>
      </rPr>
      <t>1</t>
    </r>
    <r>
      <rPr>
        <sz val="18"/>
        <rFont val="方正仿宋_GBK"/>
        <charset val="0"/>
      </rPr>
      <t>、</t>
    </r>
    <r>
      <rPr>
        <sz val="18"/>
        <rFont val="Times New Roman"/>
        <charset val="0"/>
      </rPr>
      <t>3#</t>
    </r>
    <r>
      <rPr>
        <sz val="18"/>
        <rFont val="方正仿宋_GBK"/>
        <charset val="0"/>
      </rPr>
      <t>楼、</t>
    </r>
    <r>
      <rPr>
        <sz val="18"/>
        <rFont val="Times New Roman"/>
        <charset val="0"/>
      </rPr>
      <t>4#</t>
    </r>
    <r>
      <rPr>
        <sz val="18"/>
        <rFont val="方正仿宋_GBK"/>
        <charset val="0"/>
      </rPr>
      <t>楼</t>
    </r>
    <r>
      <rPr>
        <sz val="18"/>
        <rFont val="Times New Roman"/>
        <charset val="0"/>
      </rPr>
      <t>2</t>
    </r>
    <r>
      <rPr>
        <sz val="18"/>
        <rFont val="方正仿宋_GBK"/>
        <charset val="0"/>
      </rPr>
      <t>层内隔墙完成；构造柱完成；</t>
    </r>
    <r>
      <rPr>
        <sz val="18"/>
        <rFont val="Times New Roman"/>
        <charset val="0"/>
      </rPr>
      <t xml:space="preserve">
2</t>
    </r>
    <r>
      <rPr>
        <sz val="18"/>
        <rFont val="方正仿宋_GBK"/>
        <charset val="0"/>
      </rPr>
      <t>、室外环境：</t>
    </r>
    <r>
      <rPr>
        <sz val="18"/>
        <rFont val="Times New Roman"/>
        <charset val="0"/>
      </rPr>
      <t>2</t>
    </r>
    <r>
      <rPr>
        <sz val="18"/>
        <rFont val="方正仿宋_GBK"/>
        <charset val="0"/>
      </rPr>
      <t>号楼东南面北西面管网完成；散水沟完成；雨水花园完成；透水铺装完成</t>
    </r>
    <r>
      <rPr>
        <sz val="18"/>
        <rFont val="Times New Roman"/>
        <charset val="0"/>
      </rPr>
      <t>90%</t>
    </r>
    <r>
      <rPr>
        <sz val="18"/>
        <rFont val="方正仿宋_GBK"/>
        <charset val="0"/>
      </rPr>
      <t>；路沿石完成。</t>
    </r>
    <r>
      <rPr>
        <sz val="18"/>
        <rFont val="Times New Roman"/>
        <charset val="0"/>
      </rPr>
      <t xml:space="preserve">
</t>
    </r>
    <r>
      <rPr>
        <sz val="18"/>
        <rFont val="方正仿宋_GBK"/>
        <charset val="0"/>
      </rPr>
      <t>传媒室外环境完成</t>
    </r>
    <r>
      <rPr>
        <sz val="18"/>
        <rFont val="Times New Roman"/>
        <charset val="0"/>
      </rPr>
      <t>90%</t>
    </r>
    <r>
      <rPr>
        <sz val="18"/>
        <rFont val="方正仿宋_GBK"/>
        <charset val="0"/>
      </rPr>
      <t>，雨污水管网完成</t>
    </r>
  </si>
  <si>
    <r>
      <rPr>
        <sz val="18"/>
        <rFont val="方正仿宋_GBK"/>
        <charset val="0"/>
      </rPr>
      <t>室内装饰、室外景观工程</t>
    </r>
  </si>
  <si>
    <r>
      <rPr>
        <sz val="18"/>
        <rFont val="方正仿宋_GBK"/>
        <charset val="134"/>
      </rPr>
      <t>重庆市铜梁职业教育中心高技能人才培训基地及研学营地建设工程</t>
    </r>
    <r>
      <rPr>
        <sz val="18"/>
        <rFont val="Times New Roman"/>
        <charset val="0"/>
      </rPr>
      <t>——</t>
    </r>
    <r>
      <rPr>
        <sz val="18"/>
        <rFont val="方正仿宋_GBK"/>
        <charset val="134"/>
      </rPr>
      <t>铜梁区青少年综合实践基地服务中心研学营地建设工程</t>
    </r>
  </si>
  <si>
    <r>
      <rPr>
        <sz val="18"/>
        <rFont val="方正仿宋_GBK"/>
        <charset val="134"/>
      </rPr>
      <t>拟对铜梁区青少年综合实践基地进行整体提升改造，包括外墙瓷砖排危改造面积约</t>
    </r>
    <r>
      <rPr>
        <sz val="18"/>
        <rFont val="Times New Roman"/>
        <charset val="134"/>
      </rPr>
      <t>2</t>
    </r>
    <r>
      <rPr>
        <sz val="18"/>
        <rFont val="方正仿宋_GBK"/>
        <charset val="134"/>
      </rPr>
      <t>万平方米，教学功能馆室改造约</t>
    </r>
    <r>
      <rPr>
        <sz val="18"/>
        <rFont val="Times New Roman"/>
        <charset val="134"/>
      </rPr>
      <t>7000</t>
    </r>
    <r>
      <rPr>
        <sz val="18"/>
        <rFont val="方正仿宋_GBK"/>
        <charset val="134"/>
      </rPr>
      <t>平方米，素质教育场馆修缮改造约</t>
    </r>
    <r>
      <rPr>
        <sz val="18"/>
        <rFont val="Times New Roman"/>
        <charset val="134"/>
      </rPr>
      <t>6000</t>
    </r>
    <r>
      <rPr>
        <sz val="18"/>
        <rFont val="方正仿宋_GBK"/>
        <charset val="134"/>
      </rPr>
      <t>平方米，厨房、餐厅附属设施改造约</t>
    </r>
    <r>
      <rPr>
        <sz val="18"/>
        <rFont val="Times New Roman"/>
        <charset val="134"/>
      </rPr>
      <t>5000</t>
    </r>
    <r>
      <rPr>
        <sz val="18"/>
        <rFont val="方正仿宋_GBK"/>
        <charset val="134"/>
      </rPr>
      <t>平方米，校园水电管网改造，建设研学铜梁智慧平台，学生宿舍装饰改造、设备采购与安装及其他配套附属设施提升改造等内容。</t>
    </r>
  </si>
  <si>
    <r>
      <rPr>
        <sz val="18"/>
        <rFont val="方正仿宋_GBK"/>
        <charset val="0"/>
      </rPr>
      <t>工程部分和设备采购都已签订合同，正在做进场前的准备工作。</t>
    </r>
  </si>
  <si>
    <r>
      <rPr>
        <sz val="18"/>
        <rFont val="方正仿宋_GBK"/>
        <charset val="0"/>
      </rPr>
      <t>进场施工</t>
    </r>
  </si>
  <si>
    <r>
      <rPr>
        <sz val="18"/>
        <rFont val="方正仿宋_GBK"/>
        <charset val="134"/>
      </rPr>
      <t>铜梁艺术工程职业学院综合服务楼</t>
    </r>
  </si>
  <si>
    <r>
      <rPr>
        <sz val="18"/>
        <rFont val="方正仿宋_GBK"/>
        <charset val="134"/>
      </rPr>
      <t>占地约</t>
    </r>
    <r>
      <rPr>
        <sz val="18"/>
        <rFont val="Times New Roman"/>
        <charset val="0"/>
      </rPr>
      <t>31.82</t>
    </r>
    <r>
      <rPr>
        <sz val="18"/>
        <rFont val="方正仿宋_GBK"/>
        <charset val="134"/>
      </rPr>
      <t>亩，总建筑总面积约</t>
    </r>
    <r>
      <rPr>
        <sz val="18"/>
        <rFont val="Times New Roman"/>
        <charset val="0"/>
      </rPr>
      <t>1.67</t>
    </r>
    <r>
      <rPr>
        <sz val="18"/>
        <rFont val="方正仿宋_GBK"/>
        <charset val="134"/>
      </rPr>
      <t>万平方米。</t>
    </r>
  </si>
  <si>
    <t>2022.08-2025.03</t>
  </si>
  <si>
    <r>
      <rPr>
        <sz val="18"/>
        <rFont val="Times New Roman"/>
        <charset val="0"/>
      </rPr>
      <t>1.</t>
    </r>
    <r>
      <rPr>
        <sz val="18"/>
        <rFont val="方正仿宋_GBK"/>
        <charset val="0"/>
      </rPr>
      <t>室外墙面石材安装</t>
    </r>
    <r>
      <rPr>
        <sz val="18"/>
        <rFont val="Times New Roman"/>
        <charset val="0"/>
      </rPr>
      <t>80%</t>
    </r>
    <r>
      <rPr>
        <sz val="18"/>
        <rFont val="方正仿宋_GBK"/>
        <charset val="0"/>
      </rPr>
      <t>；</t>
    </r>
    <r>
      <rPr>
        <sz val="18"/>
        <rFont val="Times New Roman"/>
        <charset val="0"/>
      </rPr>
      <t xml:space="preserve">
2.</t>
    </r>
    <r>
      <rPr>
        <sz val="18"/>
        <rFont val="方正仿宋_GBK"/>
        <charset val="0"/>
      </rPr>
      <t>室外屋面石材安装</t>
    </r>
    <r>
      <rPr>
        <sz val="18"/>
        <rFont val="Times New Roman"/>
        <charset val="0"/>
      </rPr>
      <t>70%</t>
    </r>
    <r>
      <rPr>
        <sz val="18"/>
        <rFont val="方正仿宋_GBK"/>
        <charset val="0"/>
      </rPr>
      <t>；</t>
    </r>
    <r>
      <rPr>
        <sz val="18"/>
        <rFont val="Times New Roman"/>
        <charset val="0"/>
      </rPr>
      <t xml:space="preserve">
3</t>
    </r>
    <r>
      <rPr>
        <sz val="18"/>
        <rFont val="方正仿宋_GBK"/>
        <charset val="0"/>
      </rPr>
      <t>、艺工一层强电桥架施工完成</t>
    </r>
    <r>
      <rPr>
        <sz val="18"/>
        <rFont val="Times New Roman"/>
        <charset val="0"/>
      </rPr>
      <t xml:space="preserve">/2
</t>
    </r>
    <r>
      <rPr>
        <sz val="18"/>
        <rFont val="方正仿宋_GBK"/>
        <charset val="0"/>
      </rPr>
      <t>艺工卫生间蹲式大便器施工完成</t>
    </r>
    <r>
      <rPr>
        <sz val="18"/>
        <rFont val="Times New Roman"/>
        <charset val="0"/>
      </rPr>
      <t xml:space="preserve">
</t>
    </r>
    <r>
      <rPr>
        <sz val="18"/>
        <rFont val="方正仿宋_GBK"/>
        <charset val="0"/>
      </rPr>
      <t>墙面抺灰、腻子完成，墙地砖完成</t>
    </r>
  </si>
  <si>
    <r>
      <rPr>
        <sz val="18"/>
        <rFont val="方正仿宋_GBK"/>
        <charset val="0"/>
      </rPr>
      <t>室内装饰、室外景观工程，计划完成总工程量的</t>
    </r>
    <r>
      <rPr>
        <sz val="18"/>
        <rFont val="Times New Roman"/>
        <charset val="0"/>
      </rPr>
      <t>83%</t>
    </r>
  </si>
  <si>
    <r>
      <rPr>
        <b/>
        <sz val="16"/>
        <rFont val="方正楷体_GBK"/>
        <charset val="0"/>
      </rPr>
      <t>（三）卫生健康</t>
    </r>
  </si>
  <si>
    <t>区妇幼保健院托育中心建设项目</t>
  </si>
  <si>
    <r>
      <rPr>
        <sz val="18"/>
        <rFont val="方正仿宋_GBK"/>
        <charset val="134"/>
      </rPr>
      <t>占地约</t>
    </r>
    <r>
      <rPr>
        <sz val="18"/>
        <rFont val="Times New Roman"/>
        <charset val="0"/>
      </rPr>
      <t>5</t>
    </r>
    <r>
      <rPr>
        <sz val="18"/>
        <rFont val="方正仿宋_GBK"/>
        <charset val="134"/>
      </rPr>
      <t>亩，建筑面积约</t>
    </r>
    <r>
      <rPr>
        <sz val="18"/>
        <rFont val="Times New Roman"/>
        <charset val="0"/>
      </rPr>
      <t>0.5</t>
    </r>
    <r>
      <rPr>
        <sz val="18"/>
        <rFont val="方正仿宋_GBK"/>
        <charset val="134"/>
      </rPr>
      <t>万平方米，设托位</t>
    </r>
    <r>
      <rPr>
        <sz val="18"/>
        <rFont val="Times New Roman"/>
        <charset val="0"/>
      </rPr>
      <t>150</t>
    </r>
    <r>
      <rPr>
        <sz val="18"/>
        <rFont val="方正仿宋_GBK"/>
        <charset val="134"/>
      </rPr>
      <t>个。</t>
    </r>
  </si>
  <si>
    <t>2023.08-2025.03</t>
  </si>
  <si>
    <r>
      <rPr>
        <sz val="18"/>
        <rFont val="方正仿宋_GBK"/>
        <charset val="0"/>
      </rPr>
      <t>未复工。</t>
    </r>
  </si>
  <si>
    <r>
      <rPr>
        <sz val="18"/>
        <rFont val="方正仿宋_GBK"/>
        <charset val="0"/>
      </rPr>
      <t>复工，进行外墙装饰，室内安装及装饰工程。</t>
    </r>
  </si>
  <si>
    <r>
      <rPr>
        <sz val="18"/>
        <rFont val="方正仿宋_GBK"/>
        <charset val="0"/>
      </rPr>
      <t>施工单位内部出现经济问题，导致项目停工无法复工，管理人员及施工人员无法到位。</t>
    </r>
  </si>
  <si>
    <r>
      <rPr>
        <sz val="18"/>
        <rFont val="方正仿宋_GBK"/>
        <charset val="134"/>
      </rPr>
      <t>区卫生健康委</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</si>
</sst>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8">
    <font>
      <sz val="11"/>
      <color theme="1"/>
      <name val="宋体"/>
      <charset val="134"/>
      <scheme val="minor"/>
    </font>
    <font>
      <sz val="11"/>
      <color theme="1"/>
      <name val="Times New Roman"/>
      <charset val="134"/>
    </font>
    <font>
      <sz val="18"/>
      <name val="Times New Roman"/>
      <charset val="134"/>
    </font>
    <font>
      <sz val="18"/>
      <name val="Times New Roman"/>
      <charset val="0"/>
    </font>
    <font>
      <sz val="12"/>
      <name val="Times New Roman"/>
      <charset val="0"/>
    </font>
    <font>
      <sz val="36"/>
      <name val="Times New Roman"/>
      <charset val="134"/>
    </font>
    <font>
      <sz val="16"/>
      <name val="Times New Roman"/>
      <charset val="134"/>
    </font>
    <font>
      <sz val="16"/>
      <name val="Times New Roman"/>
      <charset val="0"/>
    </font>
    <font>
      <b/>
      <sz val="16"/>
      <name val="Times New Roman"/>
      <charset val="0"/>
    </font>
    <font>
      <sz val="18"/>
      <name val="方正仿宋_GBK"/>
      <charset val="134"/>
    </font>
    <font>
      <sz val="16"/>
      <color theme="1"/>
      <name val="Times New Roman"/>
      <charset val="0"/>
    </font>
    <font>
      <sz val="16"/>
      <color indexed="8"/>
      <name val="Times New Roman"/>
      <charset val="134"/>
    </font>
    <font>
      <sz val="18"/>
      <color rgb="FF00B050"/>
      <name val="Times New Roman"/>
      <charset val="0"/>
    </font>
    <font>
      <sz val="18"/>
      <name val="方正仿宋_GBK"/>
      <charset val="0"/>
    </font>
    <font>
      <sz val="18"/>
      <color rgb="FFFFFF00"/>
      <name val="Times New Roman"/>
      <charset val="0"/>
    </font>
    <font>
      <b/>
      <sz val="18"/>
      <name val="Times New Roman"/>
      <charset val="0"/>
    </font>
    <font>
      <sz val="16"/>
      <color rgb="FF00B05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6"/>
      <name val="方正黑体_GBK"/>
      <charset val="0"/>
    </font>
    <font>
      <sz val="18"/>
      <name val="Arial Unicode MS"/>
      <charset val="134"/>
    </font>
    <font>
      <b/>
      <sz val="16"/>
      <name val="方正楷体_GBK"/>
      <charset val="0"/>
    </font>
    <font>
      <sz val="16"/>
      <name val="方正黑体_GBK"/>
      <charset val="0"/>
    </font>
    <font>
      <sz val="16"/>
      <color rgb="FF000000"/>
      <name val="方正黑体_GBK"/>
      <charset val="0"/>
    </font>
    <font>
      <sz val="16"/>
      <name val="方正黑体_GBK"/>
      <charset val="134"/>
    </font>
    <font>
      <sz val="11"/>
      <color theme="1"/>
      <name val="宋体"/>
      <charset val="134"/>
    </font>
    <font>
      <sz val="12"/>
      <name val="方正黑体_GBK"/>
      <charset val="134"/>
    </font>
    <font>
      <sz val="16"/>
      <color indexed="8"/>
      <name val="方正黑体_GBK"/>
      <charset val="134"/>
    </font>
    <font>
      <sz val="36"/>
      <name val="方正小标宋_GBK"/>
      <charset val="134"/>
    </font>
    <font>
      <sz val="18"/>
      <name val="方正黑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indexed="8"/>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indexed="0"/>
      </bottom>
      <diagonal/>
    </border>
    <border>
      <left/>
      <right/>
      <top style="thin">
        <color auto="1"/>
      </top>
      <bottom style="thin">
        <color indexed="0"/>
      </bottom>
      <diagonal/>
    </border>
    <border>
      <left/>
      <right style="thin">
        <color auto="1"/>
      </right>
      <top style="thin">
        <color auto="1"/>
      </top>
      <bottom style="thin">
        <color indexed="0"/>
      </bottom>
      <diagonal/>
    </border>
    <border>
      <left style="thin">
        <color auto="1"/>
      </left>
      <right style="thin">
        <color auto="1"/>
      </right>
      <top style="thin">
        <color auto="1"/>
      </top>
      <bottom style="thin">
        <color indexed="0"/>
      </bottom>
      <diagonal/>
    </border>
    <border>
      <left style="thin">
        <color auto="1"/>
      </left>
      <right/>
      <top style="thin">
        <color indexed="0"/>
      </top>
      <bottom style="thin">
        <color indexed="0"/>
      </bottom>
      <diagonal/>
    </border>
    <border>
      <left/>
      <right/>
      <top style="thin">
        <color indexed="0"/>
      </top>
      <bottom style="thin">
        <color indexed="0"/>
      </bottom>
      <diagonal/>
    </border>
    <border>
      <left/>
      <right style="thin">
        <color auto="1"/>
      </right>
      <top style="thin">
        <color indexed="0"/>
      </top>
      <bottom style="thin">
        <color indexed="0"/>
      </bottom>
      <diagonal/>
    </border>
    <border>
      <left style="thin">
        <color auto="1"/>
      </left>
      <right style="thin">
        <color auto="1"/>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3" borderId="20" applyNumberFormat="0" applyAlignment="0" applyProtection="0">
      <alignment vertical="center"/>
    </xf>
    <xf numFmtId="0" fontId="26" fillId="4" borderId="21" applyNumberFormat="0" applyAlignment="0" applyProtection="0">
      <alignment vertical="center"/>
    </xf>
    <xf numFmtId="0" fontId="27" fillId="4" borderId="20" applyNumberFormat="0" applyAlignment="0" applyProtection="0">
      <alignment vertical="center"/>
    </xf>
    <xf numFmtId="0" fontId="28" fillId="5"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xf numFmtId="0" fontId="36" fillId="0" borderId="0">
      <alignment vertical="center"/>
    </xf>
  </cellStyleXfs>
  <cellXfs count="74">
    <xf numFmtId="0" fontId="0" fillId="0" borderId="0" xfId="0">
      <alignment vertical="center"/>
    </xf>
    <xf numFmtId="0" fontId="1" fillId="0" borderId="0" xfId="0" applyFont="1" applyBorder="1">
      <alignment vertical="center"/>
    </xf>
    <xf numFmtId="0" fontId="1" fillId="0" borderId="0" xfId="0" applyFont="1">
      <alignment vertical="center"/>
    </xf>
    <xf numFmtId="0" fontId="1" fillId="0" borderId="1" xfId="0" applyFont="1" applyBorder="1">
      <alignment vertical="center"/>
    </xf>
    <xf numFmtId="176" fontId="2"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5" xfId="0" applyFont="1" applyFill="1" applyBorder="1" applyAlignment="1">
      <alignment horizontal="left" vertical="center"/>
    </xf>
    <xf numFmtId="0" fontId="8" fillId="0" borderId="2" xfId="0" applyFont="1" applyFill="1" applyBorder="1" applyAlignment="1">
      <alignment vertical="center"/>
    </xf>
    <xf numFmtId="0" fontId="8" fillId="0" borderId="2" xfId="0"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left" vertical="center" wrapText="1"/>
    </xf>
    <xf numFmtId="176" fontId="2"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left" vertical="center" wrapText="1"/>
    </xf>
    <xf numFmtId="176" fontId="2" fillId="0" borderId="2" xfId="6" applyNumberFormat="1" applyFont="1" applyFill="1" applyBorder="1" applyAlignment="1" applyProtection="1">
      <alignment horizontal="left" vertical="center" wrapText="1"/>
    </xf>
    <xf numFmtId="176" fontId="2" fillId="0" borderId="2" xfId="49" applyNumberFormat="1" applyFont="1" applyFill="1" applyBorder="1" applyAlignment="1">
      <alignment horizontal="center" vertical="center" wrapText="1"/>
    </xf>
    <xf numFmtId="176" fontId="2" fillId="0" borderId="6" xfId="0" applyNumberFormat="1" applyFont="1" applyFill="1" applyBorder="1" applyAlignment="1">
      <alignment horizontal="left" vertical="center" wrapText="1"/>
    </xf>
    <xf numFmtId="176" fontId="2" fillId="0" borderId="6"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5" xfId="0" applyFont="1" applyFill="1" applyBorder="1" applyAlignment="1">
      <alignment vertical="center"/>
    </xf>
    <xf numFmtId="176" fontId="3" fillId="0" borderId="2" xfId="0" applyNumberFormat="1" applyFont="1" applyFill="1" applyBorder="1" applyAlignment="1">
      <alignment horizontal="left" vertical="center" wrapText="1"/>
    </xf>
    <xf numFmtId="0" fontId="2" fillId="0" borderId="0" xfId="0" applyFont="1" applyFill="1" applyBorder="1" applyAlignment="1">
      <alignment horizontal="center" vertical="center"/>
    </xf>
    <xf numFmtId="0" fontId="7" fillId="0" borderId="0" xfId="0" applyFont="1" applyFill="1" applyBorder="1" applyAlignment="1">
      <alignment horizontal="center"/>
    </xf>
    <xf numFmtId="176" fontId="2" fillId="0" borderId="0"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7" fillId="0" borderId="5" xfId="0" applyFont="1" applyFill="1" applyBorder="1" applyAlignment="1">
      <alignment horizontal="center"/>
    </xf>
    <xf numFmtId="0" fontId="7" fillId="0" borderId="5" xfId="0" applyFont="1" applyFill="1" applyBorder="1" applyAlignment="1">
      <alignment vertical="center"/>
    </xf>
    <xf numFmtId="176" fontId="3" fillId="0" borderId="2" xfId="0" applyNumberFormat="1" applyFont="1" applyFill="1" applyBorder="1" applyAlignment="1">
      <alignment vertical="center" wrapText="1"/>
    </xf>
    <xf numFmtId="0" fontId="2" fillId="0" borderId="7" xfId="0" applyFont="1" applyFill="1" applyBorder="1" applyAlignment="1">
      <alignment horizontal="center" vertical="center" wrapText="1"/>
    </xf>
    <xf numFmtId="0" fontId="12" fillId="0" borderId="5" xfId="0" applyFont="1" applyFill="1" applyBorder="1" applyAlignment="1">
      <alignment horizontal="center" vertical="center"/>
    </xf>
    <xf numFmtId="176" fontId="13" fillId="0" borderId="2" xfId="0" applyNumberFormat="1" applyFont="1" applyFill="1" applyBorder="1" applyAlignment="1">
      <alignment vertical="center" wrapText="1"/>
    </xf>
    <xf numFmtId="0" fontId="14" fillId="0" borderId="5" xfId="0" applyFont="1" applyFill="1" applyBorder="1" applyAlignment="1">
      <alignment horizontal="center" vertical="center"/>
    </xf>
    <xf numFmtId="0" fontId="2" fillId="0" borderId="2" xfId="0" applyFont="1" applyFill="1" applyBorder="1" applyAlignment="1">
      <alignment horizontal="center" vertical="center" wrapText="1"/>
    </xf>
    <xf numFmtId="0" fontId="15" fillId="0" borderId="2" xfId="0" applyFont="1" applyFill="1" applyBorder="1" applyAlignment="1">
      <alignment vertical="center"/>
    </xf>
    <xf numFmtId="0" fontId="15" fillId="0" borderId="2" xfId="0" applyFont="1" applyFill="1" applyBorder="1" applyAlignment="1">
      <alignment horizontal="center" vertical="center"/>
    </xf>
    <xf numFmtId="0" fontId="16" fillId="0" borderId="5" xfId="0" applyFont="1" applyFill="1" applyBorder="1" applyAlignment="1">
      <alignment vertical="center"/>
    </xf>
    <xf numFmtId="0" fontId="2" fillId="0" borderId="7" xfId="0" applyFont="1" applyFill="1" applyBorder="1" applyAlignment="1">
      <alignment horizontal="center" vertical="center"/>
    </xf>
    <xf numFmtId="176" fontId="2" fillId="0" borderId="2" xfId="0" applyNumberFormat="1" applyFont="1" applyFill="1" applyBorder="1" applyAlignment="1">
      <alignment vertical="center" wrapText="1"/>
    </xf>
    <xf numFmtId="176" fontId="2" fillId="0" borderId="6" xfId="0" applyNumberFormat="1" applyFont="1" applyFill="1" applyBorder="1" applyAlignment="1">
      <alignment vertical="center" wrapText="1"/>
    </xf>
    <xf numFmtId="0" fontId="7" fillId="0" borderId="8" xfId="0" applyFont="1" applyFill="1" applyBorder="1" applyAlignment="1">
      <alignment horizontal="center" vertical="center"/>
    </xf>
    <xf numFmtId="176" fontId="3" fillId="0" borderId="2" xfId="0" applyNumberFormat="1" applyFont="1" applyFill="1" applyBorder="1" applyAlignment="1" applyProtection="1">
      <alignment horizontal="left" vertical="center" wrapText="1"/>
      <protection locked="0"/>
    </xf>
    <xf numFmtId="176" fontId="2" fillId="0" borderId="2" xfId="49" applyNumberFormat="1" applyFont="1" applyFill="1" applyBorder="1" applyAlignment="1">
      <alignment horizontal="left" vertical="center" wrapText="1"/>
    </xf>
    <xf numFmtId="176" fontId="3" fillId="0" borderId="2" xfId="49" applyNumberFormat="1" applyFont="1" applyFill="1" applyBorder="1" applyAlignment="1">
      <alignment horizontal="center" vertical="center" wrapText="1"/>
    </xf>
    <xf numFmtId="0" fontId="8" fillId="0" borderId="9" xfId="0" applyFont="1" applyFill="1" applyBorder="1" applyAlignment="1">
      <alignment horizontal="left" vertical="center"/>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8" fillId="0" borderId="12" xfId="0" applyFont="1" applyFill="1" applyBorder="1" applyAlignment="1">
      <alignment vertical="center"/>
    </xf>
    <xf numFmtId="0" fontId="8" fillId="0" borderId="12" xfId="0" applyFont="1" applyFill="1" applyBorder="1" applyAlignment="1">
      <alignment horizontal="center" vertical="center"/>
    </xf>
    <xf numFmtId="0" fontId="8" fillId="0" borderId="13" xfId="0" applyFont="1" applyFill="1" applyBorder="1" applyAlignment="1">
      <alignment horizontal="left" vertical="center"/>
    </xf>
    <xf numFmtId="0" fontId="8" fillId="0" borderId="14" xfId="0" applyFont="1" applyFill="1" applyBorder="1" applyAlignment="1">
      <alignment horizontal="left" vertical="center"/>
    </xf>
    <xf numFmtId="0" fontId="8" fillId="0" borderId="15" xfId="0" applyFont="1" applyFill="1" applyBorder="1" applyAlignment="1">
      <alignment horizontal="left" vertical="center"/>
    </xf>
    <xf numFmtId="0" fontId="8" fillId="0" borderId="16" xfId="0" applyFont="1" applyFill="1" applyBorder="1" applyAlignment="1">
      <alignment vertical="center"/>
    </xf>
    <xf numFmtId="0" fontId="8" fillId="0" borderId="16" xfId="0" applyFont="1" applyFill="1" applyBorder="1" applyAlignment="1">
      <alignment horizontal="center" vertical="center"/>
    </xf>
    <xf numFmtId="176" fontId="2" fillId="0" borderId="2" xfId="50" applyNumberFormat="1" applyFont="1" applyFill="1" applyBorder="1" applyAlignment="1">
      <alignment horizontal="left" vertical="center" wrapText="1"/>
    </xf>
    <xf numFmtId="176" fontId="9" fillId="0" borderId="2" xfId="49" applyNumberFormat="1" applyFont="1" applyFill="1" applyBorder="1" applyAlignment="1">
      <alignment horizontal="left" vertical="center" wrapText="1"/>
    </xf>
    <xf numFmtId="0" fontId="15" fillId="0" borderId="12" xfId="0" applyFont="1" applyFill="1" applyBorder="1" applyAlignment="1">
      <alignment vertical="center"/>
    </xf>
    <xf numFmtId="0" fontId="15" fillId="0" borderId="12" xfId="0" applyFont="1" applyFill="1" applyBorder="1" applyAlignment="1">
      <alignment horizontal="center" vertical="center"/>
    </xf>
    <xf numFmtId="0" fontId="15" fillId="0" borderId="16" xfId="0" applyFont="1" applyFill="1" applyBorder="1" applyAlignment="1">
      <alignment vertical="center"/>
    </xf>
    <xf numFmtId="0" fontId="15" fillId="0" borderId="16"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2"/>
  <sheetViews>
    <sheetView tabSelected="1" zoomScale="50" zoomScaleNormal="50" workbookViewId="0">
      <pane xSplit="2" ySplit="3" topLeftCell="E4" activePane="bottomRight" state="frozen"/>
      <selection/>
      <selection pane="topRight"/>
      <selection pane="bottomLeft"/>
      <selection pane="bottomRight" activeCell="S10" sqref="S10"/>
    </sheetView>
  </sheetViews>
  <sheetFormatPr defaultColWidth="8.88888888888889" defaultRowHeight="13.8"/>
  <cols>
    <col min="1" max="1" width="9.19444444444444" style="2" customWidth="1"/>
    <col min="2" max="2" width="40.0648148148148" style="2" customWidth="1"/>
    <col min="3" max="3" width="11" style="2" customWidth="1"/>
    <col min="4" max="4" width="17.6759259259259" style="2" customWidth="1"/>
    <col min="5" max="5" width="91.6666666666667" style="2" customWidth="1"/>
    <col min="6" max="6" width="20.1944444444444" style="2" customWidth="1"/>
    <col min="7" max="7" width="23.9907407407407" style="2" customWidth="1"/>
    <col min="8" max="8" width="28.0092592592593" style="2" customWidth="1"/>
    <col min="9" max="9" width="16.3888888888889" style="2" customWidth="1"/>
    <col min="10" max="10" width="49.0925925925926" style="2" customWidth="1"/>
    <col min="11" max="11" width="16.3888888888889" style="2" customWidth="1"/>
    <col min="12" max="12" width="40.6666666666667" style="2" customWidth="1"/>
    <col min="13" max="13" width="28.0740740740741" style="2" customWidth="1"/>
    <col min="14" max="14" width="23.7777777777778" style="2" customWidth="1"/>
    <col min="15" max="15" width="19.0462962962963" style="3" customWidth="1"/>
    <col min="16" max="16" width="15.5555555555556" style="2" customWidth="1"/>
    <col min="17" max="17" width="19.3981481481481" style="2" hidden="1" customWidth="1"/>
    <col min="18" max="16384" width="8.88888888888889" style="2"/>
  </cols>
  <sheetData>
    <row r="1" s="1" customFormat="1" ht="22.8" customHeight="1" spans="1:16">
      <c r="A1" s="4" t="s">
        <v>0</v>
      </c>
      <c r="B1" s="5"/>
      <c r="C1" s="6"/>
      <c r="D1" s="6"/>
      <c r="E1" s="6"/>
      <c r="F1" s="6"/>
      <c r="G1" s="6"/>
      <c r="H1" s="6"/>
      <c r="I1" s="6"/>
      <c r="J1" s="6"/>
      <c r="K1" s="6"/>
      <c r="L1" s="6"/>
      <c r="M1" s="6"/>
      <c r="N1" s="6"/>
      <c r="O1" s="32"/>
      <c r="P1" s="33"/>
    </row>
    <row r="2" s="1" customFormat="1" ht="46.2" customHeight="1" spans="1:16">
      <c r="A2" s="7" t="s">
        <v>1</v>
      </c>
      <c r="B2" s="7"/>
      <c r="C2" s="7"/>
      <c r="D2" s="7"/>
      <c r="E2" s="7"/>
      <c r="F2" s="7"/>
      <c r="G2" s="7"/>
      <c r="H2" s="7"/>
      <c r="I2" s="7"/>
      <c r="J2" s="7"/>
      <c r="K2" s="7"/>
      <c r="L2" s="7"/>
      <c r="M2" s="7"/>
      <c r="N2" s="7"/>
      <c r="O2" s="34"/>
      <c r="P2" s="33"/>
    </row>
    <row r="3" ht="80" customHeight="1" spans="1:17">
      <c r="A3" s="8" t="s">
        <v>2</v>
      </c>
      <c r="B3" s="8" t="s">
        <v>3</v>
      </c>
      <c r="C3" s="8" t="s">
        <v>4</v>
      </c>
      <c r="D3" s="8" t="s">
        <v>5</v>
      </c>
      <c r="E3" s="8" t="s">
        <v>6</v>
      </c>
      <c r="F3" s="8" t="s">
        <v>7</v>
      </c>
      <c r="G3" s="8" t="s">
        <v>8</v>
      </c>
      <c r="H3" s="9" t="s">
        <v>9</v>
      </c>
      <c r="I3" s="9" t="s">
        <v>10</v>
      </c>
      <c r="J3" s="35" t="s">
        <v>11</v>
      </c>
      <c r="K3" s="35" t="s">
        <v>12</v>
      </c>
      <c r="L3" s="36" t="s">
        <v>13</v>
      </c>
      <c r="M3" s="36" t="s">
        <v>14</v>
      </c>
      <c r="N3" s="9" t="s">
        <v>15</v>
      </c>
      <c r="O3" s="37" t="s">
        <v>16</v>
      </c>
      <c r="P3" s="38" t="s">
        <v>17</v>
      </c>
      <c r="Q3" s="54" t="s">
        <v>18</v>
      </c>
    </row>
    <row r="4" ht="32" customHeight="1" spans="1:16">
      <c r="A4" s="10" t="s">
        <v>19</v>
      </c>
      <c r="B4" s="11"/>
      <c r="C4" s="11"/>
      <c r="D4" s="11"/>
      <c r="E4" s="12"/>
      <c r="F4" s="9"/>
      <c r="G4" s="13">
        <f t="shared" ref="G4:K4" si="0">G5+G48+G51+G86+G89+G94</f>
        <v>7092129</v>
      </c>
      <c r="H4" s="13"/>
      <c r="I4" s="13">
        <f t="shared" si="0"/>
        <v>2559939</v>
      </c>
      <c r="J4" s="13"/>
      <c r="K4" s="13">
        <f t="shared" si="0"/>
        <v>790400</v>
      </c>
      <c r="L4" s="13"/>
      <c r="M4" s="13"/>
      <c r="N4" s="9"/>
      <c r="O4" s="39"/>
      <c r="P4" s="40"/>
    </row>
    <row r="5" ht="50" customHeight="1" spans="1:16">
      <c r="A5" s="14" t="s">
        <v>20</v>
      </c>
      <c r="B5" s="15"/>
      <c r="C5" s="15"/>
      <c r="D5" s="15"/>
      <c r="E5" s="16"/>
      <c r="F5" s="17"/>
      <c r="G5" s="18">
        <f>G6+G34</f>
        <v>5212450</v>
      </c>
      <c r="H5" s="18"/>
      <c r="I5" s="18">
        <f>I6+I34</f>
        <v>1733300</v>
      </c>
      <c r="J5" s="18"/>
      <c r="K5" s="18">
        <f>SUM(K7:K47)</f>
        <v>540500</v>
      </c>
      <c r="L5" s="18"/>
      <c r="M5" s="18"/>
      <c r="N5" s="17"/>
      <c r="O5" s="17"/>
      <c r="P5" s="41"/>
    </row>
    <row r="6" ht="50" customHeight="1" spans="1:16">
      <c r="A6" s="14" t="s">
        <v>21</v>
      </c>
      <c r="B6" s="15"/>
      <c r="C6" s="15"/>
      <c r="D6" s="15"/>
      <c r="E6" s="16"/>
      <c r="F6" s="17"/>
      <c r="G6" s="18">
        <f>SUM(G7:G33)</f>
        <v>3736750</v>
      </c>
      <c r="H6" s="18"/>
      <c r="I6" s="18">
        <f>SUM(I7:I33)</f>
        <v>1455300</v>
      </c>
      <c r="J6" s="18"/>
      <c r="K6" s="18"/>
      <c r="L6" s="18"/>
      <c r="M6" s="18"/>
      <c r="N6" s="17"/>
      <c r="O6" s="17"/>
      <c r="P6" s="41"/>
    </row>
    <row r="7" ht="93" customHeight="1" spans="1:17">
      <c r="A7" s="19">
        <v>1</v>
      </c>
      <c r="B7" s="20" t="s">
        <v>22</v>
      </c>
      <c r="C7" s="21" t="s">
        <v>23</v>
      </c>
      <c r="D7" s="21" t="s">
        <v>24</v>
      </c>
      <c r="E7" s="20" t="s">
        <v>25</v>
      </c>
      <c r="F7" s="19" t="s">
        <v>26</v>
      </c>
      <c r="G7" s="19">
        <v>50000</v>
      </c>
      <c r="H7" s="20" t="s">
        <v>27</v>
      </c>
      <c r="I7" s="19">
        <v>20000</v>
      </c>
      <c r="J7" s="42" t="s">
        <v>28</v>
      </c>
      <c r="K7" s="19">
        <v>5000</v>
      </c>
      <c r="L7" s="42" t="s">
        <v>29</v>
      </c>
      <c r="M7" s="42" t="s">
        <v>30</v>
      </c>
      <c r="N7" s="21" t="s">
        <v>31</v>
      </c>
      <c r="O7" s="43" t="s">
        <v>32</v>
      </c>
      <c r="P7" s="44" t="s">
        <v>33</v>
      </c>
      <c r="Q7" s="2" t="s">
        <v>34</v>
      </c>
    </row>
    <row r="8" ht="87" customHeight="1" spans="1:17">
      <c r="A8" s="19">
        <v>2</v>
      </c>
      <c r="B8" s="20" t="s">
        <v>35</v>
      </c>
      <c r="C8" s="21" t="s">
        <v>23</v>
      </c>
      <c r="D8" s="21" t="s">
        <v>24</v>
      </c>
      <c r="E8" s="20" t="s">
        <v>36</v>
      </c>
      <c r="F8" s="19" t="s">
        <v>37</v>
      </c>
      <c r="G8" s="19">
        <v>40000</v>
      </c>
      <c r="H8" s="20" t="s">
        <v>27</v>
      </c>
      <c r="I8" s="19">
        <v>25000</v>
      </c>
      <c r="J8" s="42" t="s">
        <v>38</v>
      </c>
      <c r="K8" s="19">
        <v>8000</v>
      </c>
      <c r="L8" s="42" t="s">
        <v>38</v>
      </c>
      <c r="M8" s="42" t="s">
        <v>39</v>
      </c>
      <c r="N8" s="21" t="s">
        <v>31</v>
      </c>
      <c r="O8" s="43" t="s">
        <v>32</v>
      </c>
      <c r="P8" s="44" t="s">
        <v>33</v>
      </c>
      <c r="Q8" s="2" t="s">
        <v>34</v>
      </c>
    </row>
    <row r="9" ht="85" customHeight="1" spans="1:17">
      <c r="A9" s="19">
        <v>3</v>
      </c>
      <c r="B9" s="20" t="s">
        <v>40</v>
      </c>
      <c r="C9" s="21" t="s">
        <v>23</v>
      </c>
      <c r="D9" s="21" t="s">
        <v>24</v>
      </c>
      <c r="E9" s="20" t="s">
        <v>41</v>
      </c>
      <c r="F9" s="19" t="s">
        <v>42</v>
      </c>
      <c r="G9" s="19">
        <v>35000</v>
      </c>
      <c r="H9" s="20" t="s">
        <v>43</v>
      </c>
      <c r="I9" s="19">
        <v>30000</v>
      </c>
      <c r="J9" s="42" t="s">
        <v>44</v>
      </c>
      <c r="K9" s="19">
        <v>27000</v>
      </c>
      <c r="L9" s="42" t="s">
        <v>45</v>
      </c>
      <c r="M9" s="42" t="s">
        <v>30</v>
      </c>
      <c r="N9" s="21" t="s">
        <v>31</v>
      </c>
      <c r="O9" s="43" t="s">
        <v>32</v>
      </c>
      <c r="P9" s="44" t="s">
        <v>33</v>
      </c>
      <c r="Q9" s="2" t="s">
        <v>34</v>
      </c>
    </row>
    <row r="10" ht="120" customHeight="1" spans="1:17">
      <c r="A10" s="19">
        <v>4</v>
      </c>
      <c r="B10" s="20" t="s">
        <v>46</v>
      </c>
      <c r="C10" s="21" t="s">
        <v>23</v>
      </c>
      <c r="D10" s="21" t="s">
        <v>24</v>
      </c>
      <c r="E10" s="20" t="s">
        <v>47</v>
      </c>
      <c r="F10" s="19" t="s">
        <v>48</v>
      </c>
      <c r="G10" s="19">
        <v>15000</v>
      </c>
      <c r="H10" s="20" t="s">
        <v>27</v>
      </c>
      <c r="I10" s="19">
        <v>6000</v>
      </c>
      <c r="J10" s="42" t="s">
        <v>49</v>
      </c>
      <c r="K10" s="19">
        <v>4500</v>
      </c>
      <c r="L10" s="42" t="s">
        <v>49</v>
      </c>
      <c r="M10" s="42" t="s">
        <v>30</v>
      </c>
      <c r="N10" s="21" t="s">
        <v>31</v>
      </c>
      <c r="O10" s="43" t="s">
        <v>32</v>
      </c>
      <c r="P10" s="44" t="s">
        <v>33</v>
      </c>
      <c r="Q10" s="2" t="s">
        <v>34</v>
      </c>
    </row>
    <row r="11" ht="100" customHeight="1" spans="1:17">
      <c r="A11" s="19">
        <v>5</v>
      </c>
      <c r="B11" s="20" t="s">
        <v>50</v>
      </c>
      <c r="C11" s="21" t="s">
        <v>23</v>
      </c>
      <c r="D11" s="21" t="s">
        <v>24</v>
      </c>
      <c r="E11" s="20" t="s">
        <v>51</v>
      </c>
      <c r="F11" s="19" t="s">
        <v>52</v>
      </c>
      <c r="G11" s="19">
        <v>50000</v>
      </c>
      <c r="H11" s="20" t="s">
        <v>43</v>
      </c>
      <c r="I11" s="19">
        <v>45000</v>
      </c>
      <c r="J11" s="42" t="s">
        <v>53</v>
      </c>
      <c r="K11" s="19">
        <v>8000</v>
      </c>
      <c r="L11" s="42" t="s">
        <v>54</v>
      </c>
      <c r="M11" s="42" t="s">
        <v>30</v>
      </c>
      <c r="N11" s="21" t="s">
        <v>31</v>
      </c>
      <c r="O11" s="43" t="s">
        <v>32</v>
      </c>
      <c r="P11" s="44" t="s">
        <v>33</v>
      </c>
      <c r="Q11" s="2" t="s">
        <v>34</v>
      </c>
    </row>
    <row r="12" ht="130" customHeight="1" spans="1:17">
      <c r="A12" s="19">
        <v>6</v>
      </c>
      <c r="B12" s="20" t="s">
        <v>55</v>
      </c>
      <c r="C12" s="21" t="s">
        <v>23</v>
      </c>
      <c r="D12" s="21" t="s">
        <v>24</v>
      </c>
      <c r="E12" s="20" t="s">
        <v>56</v>
      </c>
      <c r="F12" s="19" t="s">
        <v>57</v>
      </c>
      <c r="G12" s="19">
        <v>30000</v>
      </c>
      <c r="H12" s="20" t="s">
        <v>43</v>
      </c>
      <c r="I12" s="19">
        <v>29500</v>
      </c>
      <c r="J12" s="42" t="s">
        <v>53</v>
      </c>
      <c r="K12" s="19">
        <v>5000</v>
      </c>
      <c r="L12" s="42" t="s">
        <v>53</v>
      </c>
      <c r="M12" s="42" t="s">
        <v>30</v>
      </c>
      <c r="N12" s="21" t="s">
        <v>31</v>
      </c>
      <c r="O12" s="43" t="s">
        <v>32</v>
      </c>
      <c r="P12" s="44" t="s">
        <v>33</v>
      </c>
      <c r="Q12" s="2" t="s">
        <v>34</v>
      </c>
    </row>
    <row r="13" ht="88" customHeight="1" spans="1:17">
      <c r="A13" s="19">
        <v>7</v>
      </c>
      <c r="B13" s="20" t="s">
        <v>58</v>
      </c>
      <c r="C13" s="21" t="s">
        <v>23</v>
      </c>
      <c r="D13" s="21" t="s">
        <v>24</v>
      </c>
      <c r="E13" s="20" t="s">
        <v>59</v>
      </c>
      <c r="F13" s="19" t="s">
        <v>60</v>
      </c>
      <c r="G13" s="19">
        <v>10000</v>
      </c>
      <c r="H13" s="20" t="s">
        <v>27</v>
      </c>
      <c r="I13" s="19">
        <v>3500</v>
      </c>
      <c r="J13" s="42" t="s">
        <v>61</v>
      </c>
      <c r="K13" s="19">
        <v>2000</v>
      </c>
      <c r="L13" s="42" t="s">
        <v>62</v>
      </c>
      <c r="M13" s="42" t="s">
        <v>30</v>
      </c>
      <c r="N13" s="21" t="s">
        <v>31</v>
      </c>
      <c r="O13" s="43" t="s">
        <v>32</v>
      </c>
      <c r="P13" s="44" t="s">
        <v>33</v>
      </c>
      <c r="Q13" s="2" t="s">
        <v>34</v>
      </c>
    </row>
    <row r="14" ht="381" customHeight="1" spans="1:17">
      <c r="A14" s="19">
        <v>8</v>
      </c>
      <c r="B14" s="20" t="s">
        <v>63</v>
      </c>
      <c r="C14" s="21" t="s">
        <v>23</v>
      </c>
      <c r="D14" s="21" t="s">
        <v>24</v>
      </c>
      <c r="E14" s="20" t="s">
        <v>64</v>
      </c>
      <c r="F14" s="19" t="s">
        <v>65</v>
      </c>
      <c r="G14" s="19">
        <v>140000</v>
      </c>
      <c r="H14" s="20" t="s">
        <v>27</v>
      </c>
      <c r="I14" s="19">
        <v>30000</v>
      </c>
      <c r="J14" s="42" t="s">
        <v>66</v>
      </c>
      <c r="K14" s="19">
        <v>20000</v>
      </c>
      <c r="L14" s="42" t="s">
        <v>67</v>
      </c>
      <c r="M14" s="42" t="s">
        <v>30</v>
      </c>
      <c r="N14" s="21" t="s">
        <v>31</v>
      </c>
      <c r="O14" s="43" t="s">
        <v>32</v>
      </c>
      <c r="P14" s="44" t="s">
        <v>33</v>
      </c>
      <c r="Q14" s="2" t="s">
        <v>34</v>
      </c>
    </row>
    <row r="15" ht="118" customHeight="1" spans="1:17">
      <c r="A15" s="19">
        <v>9</v>
      </c>
      <c r="B15" s="20" t="s">
        <v>68</v>
      </c>
      <c r="C15" s="21" t="s">
        <v>23</v>
      </c>
      <c r="D15" s="21" t="s">
        <v>24</v>
      </c>
      <c r="E15" s="20" t="s">
        <v>69</v>
      </c>
      <c r="F15" s="19" t="s">
        <v>70</v>
      </c>
      <c r="G15" s="19">
        <v>80000</v>
      </c>
      <c r="H15" s="20" t="s">
        <v>27</v>
      </c>
      <c r="I15" s="19">
        <v>30000</v>
      </c>
      <c r="J15" s="42" t="s">
        <v>71</v>
      </c>
      <c r="K15" s="19">
        <v>20000</v>
      </c>
      <c r="L15" s="42" t="s">
        <v>71</v>
      </c>
      <c r="M15" s="42" t="s">
        <v>72</v>
      </c>
      <c r="N15" s="21" t="s">
        <v>31</v>
      </c>
      <c r="O15" s="43" t="s">
        <v>32</v>
      </c>
      <c r="P15" s="44" t="s">
        <v>33</v>
      </c>
      <c r="Q15" s="2" t="s">
        <v>34</v>
      </c>
    </row>
    <row r="16" ht="90" customHeight="1" spans="1:17">
      <c r="A16" s="19">
        <v>10</v>
      </c>
      <c r="B16" s="22" t="s">
        <v>73</v>
      </c>
      <c r="C16" s="21" t="s">
        <v>23</v>
      </c>
      <c r="D16" s="21" t="s">
        <v>24</v>
      </c>
      <c r="E16" s="20" t="s">
        <v>74</v>
      </c>
      <c r="F16" s="19" t="s">
        <v>75</v>
      </c>
      <c r="G16" s="19">
        <v>30000</v>
      </c>
      <c r="H16" s="20" t="s">
        <v>27</v>
      </c>
      <c r="I16" s="19">
        <v>10000</v>
      </c>
      <c r="J16" s="45" t="s">
        <v>76</v>
      </c>
      <c r="K16" s="19">
        <v>0</v>
      </c>
      <c r="L16" s="42" t="s">
        <v>54</v>
      </c>
      <c r="M16" s="42" t="s">
        <v>77</v>
      </c>
      <c r="N16" s="21" t="s">
        <v>31</v>
      </c>
      <c r="O16" s="43" t="s">
        <v>32</v>
      </c>
      <c r="P16" s="46" t="s">
        <v>33</v>
      </c>
      <c r="Q16" s="2" t="s">
        <v>78</v>
      </c>
    </row>
    <row r="17" ht="91" customHeight="1" spans="1:17">
      <c r="A17" s="19">
        <v>11</v>
      </c>
      <c r="B17" s="20" t="s">
        <v>79</v>
      </c>
      <c r="C17" s="21" t="s">
        <v>23</v>
      </c>
      <c r="D17" s="21" t="s">
        <v>24</v>
      </c>
      <c r="E17" s="20" t="s">
        <v>80</v>
      </c>
      <c r="F17" s="19" t="s">
        <v>81</v>
      </c>
      <c r="G17" s="19">
        <v>30000</v>
      </c>
      <c r="H17" s="20" t="s">
        <v>27</v>
      </c>
      <c r="I17" s="19">
        <v>26000</v>
      </c>
      <c r="J17" s="42" t="s">
        <v>82</v>
      </c>
      <c r="K17" s="19">
        <v>6000</v>
      </c>
      <c r="L17" s="42" t="s">
        <v>53</v>
      </c>
      <c r="M17" s="42" t="s">
        <v>30</v>
      </c>
      <c r="N17" s="21" t="s">
        <v>31</v>
      </c>
      <c r="O17" s="43" t="s">
        <v>32</v>
      </c>
      <c r="P17" s="44" t="s">
        <v>33</v>
      </c>
      <c r="Q17" s="2" t="s">
        <v>34</v>
      </c>
    </row>
    <row r="18" ht="103" customHeight="1" spans="1:17">
      <c r="A18" s="19">
        <v>12</v>
      </c>
      <c r="B18" s="23" t="s">
        <v>83</v>
      </c>
      <c r="C18" s="21" t="s">
        <v>23</v>
      </c>
      <c r="D18" s="21" t="s">
        <v>24</v>
      </c>
      <c r="E18" s="20" t="s">
        <v>84</v>
      </c>
      <c r="F18" s="19" t="s">
        <v>85</v>
      </c>
      <c r="G18" s="19">
        <v>25000</v>
      </c>
      <c r="H18" s="20" t="s">
        <v>27</v>
      </c>
      <c r="I18" s="19">
        <v>12000</v>
      </c>
      <c r="J18" s="42" t="s">
        <v>54</v>
      </c>
      <c r="K18" s="19">
        <v>5000</v>
      </c>
      <c r="L18" s="42" t="s">
        <v>54</v>
      </c>
      <c r="M18" s="42" t="s">
        <v>30</v>
      </c>
      <c r="N18" s="21" t="s">
        <v>31</v>
      </c>
      <c r="O18" s="43" t="s">
        <v>32</v>
      </c>
      <c r="P18" s="44" t="s">
        <v>33</v>
      </c>
      <c r="Q18" s="2" t="s">
        <v>34</v>
      </c>
    </row>
    <row r="19" ht="128" customHeight="1" spans="1:17">
      <c r="A19" s="19">
        <v>13</v>
      </c>
      <c r="B19" s="23" t="s">
        <v>86</v>
      </c>
      <c r="C19" s="21" t="s">
        <v>23</v>
      </c>
      <c r="D19" s="21" t="s">
        <v>24</v>
      </c>
      <c r="E19" s="20" t="s">
        <v>87</v>
      </c>
      <c r="F19" s="19" t="s">
        <v>88</v>
      </c>
      <c r="G19" s="19">
        <v>20000</v>
      </c>
      <c r="H19" s="20" t="s">
        <v>27</v>
      </c>
      <c r="I19" s="19">
        <v>7000</v>
      </c>
      <c r="J19" s="42" t="s">
        <v>89</v>
      </c>
      <c r="K19" s="19">
        <v>0</v>
      </c>
      <c r="L19" s="42" t="s">
        <v>90</v>
      </c>
      <c r="M19" s="42" t="s">
        <v>91</v>
      </c>
      <c r="N19" s="21" t="s">
        <v>31</v>
      </c>
      <c r="O19" s="43" t="s">
        <v>32</v>
      </c>
      <c r="P19" s="44" t="s">
        <v>33</v>
      </c>
      <c r="Q19" s="2" t="s">
        <v>34</v>
      </c>
    </row>
    <row r="20" ht="96" customHeight="1" spans="1:17">
      <c r="A20" s="19">
        <v>14</v>
      </c>
      <c r="B20" s="23" t="s">
        <v>92</v>
      </c>
      <c r="C20" s="21" t="s">
        <v>23</v>
      </c>
      <c r="D20" s="21" t="s">
        <v>24</v>
      </c>
      <c r="E20" s="20" t="s">
        <v>93</v>
      </c>
      <c r="F20" s="19" t="s">
        <v>94</v>
      </c>
      <c r="G20" s="19">
        <v>200000</v>
      </c>
      <c r="H20" s="20" t="s">
        <v>43</v>
      </c>
      <c r="I20" s="19">
        <v>80000</v>
      </c>
      <c r="J20" s="42" t="s">
        <v>54</v>
      </c>
      <c r="K20" s="19">
        <v>30000</v>
      </c>
      <c r="L20" s="42" t="s">
        <v>54</v>
      </c>
      <c r="M20" s="42" t="s">
        <v>30</v>
      </c>
      <c r="N20" s="21" t="s">
        <v>31</v>
      </c>
      <c r="O20" s="43" t="s">
        <v>32</v>
      </c>
      <c r="P20" s="44" t="s">
        <v>33</v>
      </c>
      <c r="Q20" s="2" t="s">
        <v>34</v>
      </c>
    </row>
    <row r="21" ht="109" customHeight="1" spans="1:17">
      <c r="A21" s="19">
        <v>15</v>
      </c>
      <c r="B21" s="23" t="s">
        <v>95</v>
      </c>
      <c r="C21" s="21" t="s">
        <v>23</v>
      </c>
      <c r="D21" s="21" t="s">
        <v>24</v>
      </c>
      <c r="E21" s="20" t="s">
        <v>96</v>
      </c>
      <c r="F21" s="19" t="s">
        <v>97</v>
      </c>
      <c r="G21" s="19">
        <v>50000</v>
      </c>
      <c r="H21" s="20" t="s">
        <v>27</v>
      </c>
      <c r="I21" s="19">
        <v>10000</v>
      </c>
      <c r="J21" s="42" t="s">
        <v>98</v>
      </c>
      <c r="K21" s="19">
        <v>2000</v>
      </c>
      <c r="L21" s="42" t="s">
        <v>98</v>
      </c>
      <c r="M21" s="42" t="s">
        <v>30</v>
      </c>
      <c r="N21" s="21" t="s">
        <v>31</v>
      </c>
      <c r="O21" s="47" t="s">
        <v>32</v>
      </c>
      <c r="P21" s="44" t="s">
        <v>33</v>
      </c>
      <c r="Q21" s="2" t="s">
        <v>34</v>
      </c>
    </row>
    <row r="22" ht="132" customHeight="1" spans="1:17">
      <c r="A22" s="19">
        <v>16</v>
      </c>
      <c r="B22" s="23" t="s">
        <v>99</v>
      </c>
      <c r="C22" s="21" t="s">
        <v>23</v>
      </c>
      <c r="D22" s="21" t="s">
        <v>24</v>
      </c>
      <c r="E22" s="20" t="s">
        <v>100</v>
      </c>
      <c r="F22" s="19" t="s">
        <v>101</v>
      </c>
      <c r="G22" s="19">
        <v>1300000</v>
      </c>
      <c r="H22" s="20" t="s">
        <v>102</v>
      </c>
      <c r="I22" s="19">
        <v>400000</v>
      </c>
      <c r="J22" s="42" t="s">
        <v>103</v>
      </c>
      <c r="K22" s="19">
        <v>110000</v>
      </c>
      <c r="L22" s="42" t="s">
        <v>104</v>
      </c>
      <c r="M22" s="42" t="s">
        <v>30</v>
      </c>
      <c r="N22" s="21" t="s">
        <v>31</v>
      </c>
      <c r="O22" s="43" t="s">
        <v>32</v>
      </c>
      <c r="P22" s="44" t="s">
        <v>33</v>
      </c>
      <c r="Q22" s="2" t="s">
        <v>34</v>
      </c>
    </row>
    <row r="23" ht="133" customHeight="1" spans="1:17">
      <c r="A23" s="19">
        <v>17</v>
      </c>
      <c r="B23" s="20" t="s">
        <v>105</v>
      </c>
      <c r="C23" s="21" t="s">
        <v>23</v>
      </c>
      <c r="D23" s="21" t="s">
        <v>24</v>
      </c>
      <c r="E23" s="20" t="s">
        <v>106</v>
      </c>
      <c r="F23" s="19" t="s">
        <v>107</v>
      </c>
      <c r="G23" s="19">
        <v>591000</v>
      </c>
      <c r="H23" s="20" t="s">
        <v>108</v>
      </c>
      <c r="I23" s="19">
        <v>280000</v>
      </c>
      <c r="J23" s="42" t="s">
        <v>109</v>
      </c>
      <c r="K23" s="19">
        <v>90000</v>
      </c>
      <c r="L23" s="42" t="s">
        <v>110</v>
      </c>
      <c r="M23" s="42" t="s">
        <v>30</v>
      </c>
      <c r="N23" s="21" t="s">
        <v>31</v>
      </c>
      <c r="O23" s="43" t="s">
        <v>32</v>
      </c>
      <c r="P23" s="44" t="s">
        <v>33</v>
      </c>
      <c r="Q23" s="2" t="s">
        <v>34</v>
      </c>
    </row>
    <row r="24" ht="102" customHeight="1" spans="1:17">
      <c r="A24" s="19">
        <v>18</v>
      </c>
      <c r="B24" s="20" t="s">
        <v>111</v>
      </c>
      <c r="C24" s="21" t="s">
        <v>23</v>
      </c>
      <c r="D24" s="21" t="s">
        <v>24</v>
      </c>
      <c r="E24" s="20" t="s">
        <v>112</v>
      </c>
      <c r="F24" s="19" t="s">
        <v>113</v>
      </c>
      <c r="G24" s="19">
        <v>20000</v>
      </c>
      <c r="H24" s="20" t="s">
        <v>43</v>
      </c>
      <c r="I24" s="19">
        <v>18000</v>
      </c>
      <c r="J24" s="42" t="s">
        <v>53</v>
      </c>
      <c r="K24" s="19">
        <v>5000</v>
      </c>
      <c r="L24" s="42" t="s">
        <v>53</v>
      </c>
      <c r="M24" s="42" t="s">
        <v>30</v>
      </c>
      <c r="N24" s="21" t="s">
        <v>31</v>
      </c>
      <c r="O24" s="43" t="s">
        <v>32</v>
      </c>
      <c r="P24" s="44" t="s">
        <v>33</v>
      </c>
      <c r="Q24" s="2" t="s">
        <v>34</v>
      </c>
    </row>
    <row r="25" ht="64" customHeight="1" spans="1:17">
      <c r="A25" s="19">
        <v>19</v>
      </c>
      <c r="B25" s="23" t="s">
        <v>114</v>
      </c>
      <c r="C25" s="21" t="s">
        <v>23</v>
      </c>
      <c r="D25" s="21" t="s">
        <v>24</v>
      </c>
      <c r="E25" s="20" t="s">
        <v>115</v>
      </c>
      <c r="F25" s="19" t="s">
        <v>116</v>
      </c>
      <c r="G25" s="19">
        <v>500000</v>
      </c>
      <c r="H25" s="20" t="s">
        <v>43</v>
      </c>
      <c r="I25" s="19">
        <v>200000</v>
      </c>
      <c r="J25" s="42" t="s">
        <v>117</v>
      </c>
      <c r="K25" s="19">
        <v>60000</v>
      </c>
      <c r="L25" s="42" t="s">
        <v>118</v>
      </c>
      <c r="M25" s="42" t="s">
        <v>30</v>
      </c>
      <c r="N25" s="21" t="s">
        <v>31</v>
      </c>
      <c r="O25" s="43" t="s">
        <v>32</v>
      </c>
      <c r="P25" s="44" t="s">
        <v>33</v>
      </c>
      <c r="Q25" s="2" t="s">
        <v>34</v>
      </c>
    </row>
    <row r="26" ht="100" customHeight="1" spans="1:17">
      <c r="A26" s="19">
        <v>20</v>
      </c>
      <c r="B26" s="20" t="s">
        <v>119</v>
      </c>
      <c r="C26" s="21" t="s">
        <v>23</v>
      </c>
      <c r="D26" s="21" t="s">
        <v>24</v>
      </c>
      <c r="E26" s="20" t="s">
        <v>120</v>
      </c>
      <c r="F26" s="19" t="s">
        <v>121</v>
      </c>
      <c r="G26" s="19">
        <v>15000</v>
      </c>
      <c r="H26" s="20" t="s">
        <v>27</v>
      </c>
      <c r="I26" s="19">
        <v>5000</v>
      </c>
      <c r="J26" s="42" t="s">
        <v>122</v>
      </c>
      <c r="K26" s="19">
        <v>2000</v>
      </c>
      <c r="L26" s="42" t="s">
        <v>49</v>
      </c>
      <c r="M26" s="42" t="s">
        <v>30</v>
      </c>
      <c r="N26" s="21" t="s">
        <v>31</v>
      </c>
      <c r="O26" s="43" t="s">
        <v>32</v>
      </c>
      <c r="P26" s="44" t="s">
        <v>33</v>
      </c>
      <c r="Q26" s="2" t="s">
        <v>34</v>
      </c>
    </row>
    <row r="27" ht="175" customHeight="1" spans="1:17">
      <c r="A27" s="19">
        <v>21</v>
      </c>
      <c r="B27" s="20" t="s">
        <v>123</v>
      </c>
      <c r="C27" s="21" t="s">
        <v>23</v>
      </c>
      <c r="D27" s="21" t="s">
        <v>24</v>
      </c>
      <c r="E27" s="20" t="s">
        <v>124</v>
      </c>
      <c r="F27" s="19" t="s">
        <v>125</v>
      </c>
      <c r="G27" s="19">
        <v>12000</v>
      </c>
      <c r="H27" s="20" t="s">
        <v>126</v>
      </c>
      <c r="I27" s="19">
        <v>5000</v>
      </c>
      <c r="J27" s="42" t="s">
        <v>49</v>
      </c>
      <c r="K27" s="19">
        <v>3000</v>
      </c>
      <c r="L27" s="42" t="s">
        <v>49</v>
      </c>
      <c r="M27" s="42" t="s">
        <v>30</v>
      </c>
      <c r="N27" s="21" t="s">
        <v>31</v>
      </c>
      <c r="O27" s="43" t="s">
        <v>32</v>
      </c>
      <c r="P27" s="44" t="s">
        <v>33</v>
      </c>
      <c r="Q27" s="2" t="s">
        <v>34</v>
      </c>
    </row>
    <row r="28" ht="180" customHeight="1" spans="1:17">
      <c r="A28" s="19">
        <v>22</v>
      </c>
      <c r="B28" s="20" t="s">
        <v>127</v>
      </c>
      <c r="C28" s="21" t="s">
        <v>23</v>
      </c>
      <c r="D28" s="21" t="s">
        <v>24</v>
      </c>
      <c r="E28" s="20" t="s">
        <v>128</v>
      </c>
      <c r="F28" s="19" t="s">
        <v>129</v>
      </c>
      <c r="G28" s="19">
        <v>253000</v>
      </c>
      <c r="H28" s="20" t="s">
        <v>43</v>
      </c>
      <c r="I28" s="19">
        <v>80000</v>
      </c>
      <c r="J28" s="42" t="s">
        <v>130</v>
      </c>
      <c r="K28" s="19">
        <v>0</v>
      </c>
      <c r="L28" s="42" t="s">
        <v>131</v>
      </c>
      <c r="M28" s="42" t="s">
        <v>30</v>
      </c>
      <c r="N28" s="21" t="s">
        <v>132</v>
      </c>
      <c r="O28" s="43" t="s">
        <v>133</v>
      </c>
      <c r="P28" s="44" t="s">
        <v>33</v>
      </c>
      <c r="Q28" s="2" t="s">
        <v>34</v>
      </c>
    </row>
    <row r="29" ht="153" customHeight="1" spans="1:17">
      <c r="A29" s="19">
        <v>23</v>
      </c>
      <c r="B29" s="20" t="s">
        <v>134</v>
      </c>
      <c r="C29" s="21" t="s">
        <v>23</v>
      </c>
      <c r="D29" s="21" t="s">
        <v>24</v>
      </c>
      <c r="E29" s="20" t="s">
        <v>135</v>
      </c>
      <c r="F29" s="19" t="s">
        <v>136</v>
      </c>
      <c r="G29" s="19">
        <v>200000</v>
      </c>
      <c r="H29" s="20" t="s">
        <v>137</v>
      </c>
      <c r="I29" s="19">
        <v>80000</v>
      </c>
      <c r="J29" s="42" t="s">
        <v>138</v>
      </c>
      <c r="K29" s="19">
        <v>60000</v>
      </c>
      <c r="L29" s="42" t="s">
        <v>139</v>
      </c>
      <c r="M29" s="42"/>
      <c r="N29" s="21" t="s">
        <v>140</v>
      </c>
      <c r="O29" s="43" t="s">
        <v>141</v>
      </c>
      <c r="P29" s="44" t="s">
        <v>33</v>
      </c>
      <c r="Q29" s="2" t="s">
        <v>34</v>
      </c>
    </row>
    <row r="30" ht="378" customHeight="1" spans="1:17">
      <c r="A30" s="19">
        <v>24</v>
      </c>
      <c r="B30" s="20" t="s">
        <v>142</v>
      </c>
      <c r="C30" s="21" t="s">
        <v>23</v>
      </c>
      <c r="D30" s="21" t="s">
        <v>143</v>
      </c>
      <c r="E30" s="20" t="s">
        <v>144</v>
      </c>
      <c r="F30" s="19" t="s">
        <v>145</v>
      </c>
      <c r="G30" s="19">
        <v>20000</v>
      </c>
      <c r="H30" s="20" t="s">
        <v>43</v>
      </c>
      <c r="I30" s="19">
        <v>10000</v>
      </c>
      <c r="J30" s="42" t="s">
        <v>146</v>
      </c>
      <c r="K30" s="19">
        <v>5000</v>
      </c>
      <c r="L30" s="42" t="s">
        <v>147</v>
      </c>
      <c r="M30" s="42" t="s">
        <v>30</v>
      </c>
      <c r="N30" s="21" t="s">
        <v>148</v>
      </c>
      <c r="O30" s="43" t="s">
        <v>149</v>
      </c>
      <c r="P30" s="44" t="s">
        <v>33</v>
      </c>
      <c r="Q30" s="2" t="s">
        <v>34</v>
      </c>
    </row>
    <row r="31" ht="61" customHeight="1" spans="1:17">
      <c r="A31" s="19">
        <v>25</v>
      </c>
      <c r="B31" s="20" t="s">
        <v>150</v>
      </c>
      <c r="C31" s="21" t="s">
        <v>23</v>
      </c>
      <c r="D31" s="24" t="s">
        <v>143</v>
      </c>
      <c r="E31" s="20" t="s">
        <v>151</v>
      </c>
      <c r="F31" s="19" t="s">
        <v>152</v>
      </c>
      <c r="G31" s="19">
        <v>14000</v>
      </c>
      <c r="H31" s="20" t="s">
        <v>43</v>
      </c>
      <c r="I31" s="19">
        <v>7000</v>
      </c>
      <c r="J31" s="42" t="s">
        <v>153</v>
      </c>
      <c r="K31" s="19">
        <v>0</v>
      </c>
      <c r="L31" s="42" t="s">
        <v>154</v>
      </c>
      <c r="M31" s="42" t="s">
        <v>30</v>
      </c>
      <c r="N31" s="21" t="s">
        <v>148</v>
      </c>
      <c r="O31" s="43" t="s">
        <v>149</v>
      </c>
      <c r="P31" s="44" t="s">
        <v>33</v>
      </c>
      <c r="Q31" s="2" t="s">
        <v>34</v>
      </c>
    </row>
    <row r="32" ht="176" customHeight="1" spans="1:17">
      <c r="A32" s="19">
        <v>26</v>
      </c>
      <c r="B32" s="20" t="s">
        <v>155</v>
      </c>
      <c r="C32" s="21" t="s">
        <v>23</v>
      </c>
      <c r="D32" s="24" t="s">
        <v>143</v>
      </c>
      <c r="E32" s="20" t="s">
        <v>156</v>
      </c>
      <c r="F32" s="19" t="s">
        <v>157</v>
      </c>
      <c r="G32" s="19">
        <v>5500</v>
      </c>
      <c r="H32" s="20" t="s">
        <v>158</v>
      </c>
      <c r="I32" s="19">
        <v>5300</v>
      </c>
      <c r="J32" s="42" t="s">
        <v>159</v>
      </c>
      <c r="K32" s="19">
        <v>1000</v>
      </c>
      <c r="L32" s="42" t="s">
        <v>160</v>
      </c>
      <c r="M32" s="42" t="s">
        <v>30</v>
      </c>
      <c r="N32" s="21" t="s">
        <v>148</v>
      </c>
      <c r="O32" s="43" t="s">
        <v>149</v>
      </c>
      <c r="P32" s="44" t="s">
        <v>33</v>
      </c>
      <c r="Q32" s="2" t="s">
        <v>34</v>
      </c>
    </row>
    <row r="33" ht="187" customHeight="1" spans="1:17">
      <c r="A33" s="19">
        <v>27</v>
      </c>
      <c r="B33" s="20" t="s">
        <v>161</v>
      </c>
      <c r="C33" s="21" t="s">
        <v>23</v>
      </c>
      <c r="D33" s="21" t="s">
        <v>162</v>
      </c>
      <c r="E33" s="20" t="s">
        <v>163</v>
      </c>
      <c r="F33" s="19" t="s">
        <v>164</v>
      </c>
      <c r="G33" s="19">
        <v>1250</v>
      </c>
      <c r="H33" s="20" t="s">
        <v>43</v>
      </c>
      <c r="I33" s="19">
        <v>1000</v>
      </c>
      <c r="J33" s="42" t="s">
        <v>165</v>
      </c>
      <c r="K33" s="19">
        <v>500</v>
      </c>
      <c r="L33" s="42" t="s">
        <v>166</v>
      </c>
      <c r="M33" s="42"/>
      <c r="N33" s="21" t="s">
        <v>167</v>
      </c>
      <c r="O33" s="43" t="s">
        <v>149</v>
      </c>
      <c r="P33" s="44" t="s">
        <v>33</v>
      </c>
      <c r="Q33" s="2" t="s">
        <v>34</v>
      </c>
    </row>
    <row r="34" ht="50" customHeight="1" spans="1:16">
      <c r="A34" s="14" t="s">
        <v>168</v>
      </c>
      <c r="B34" s="15"/>
      <c r="C34" s="15"/>
      <c r="D34" s="15"/>
      <c r="E34" s="16"/>
      <c r="F34" s="17"/>
      <c r="G34" s="18">
        <f>SUM(G35:G47)</f>
        <v>1475700</v>
      </c>
      <c r="H34" s="18"/>
      <c r="I34" s="18">
        <f>SUM(I35:I47)</f>
        <v>278000</v>
      </c>
      <c r="J34" s="48"/>
      <c r="K34" s="49"/>
      <c r="L34" s="48"/>
      <c r="M34" s="48"/>
      <c r="N34" s="49"/>
      <c r="O34" s="49"/>
      <c r="P34" s="50"/>
    </row>
    <row r="35" ht="102" customHeight="1" spans="1:17">
      <c r="A35" s="19">
        <v>28</v>
      </c>
      <c r="B35" s="20" t="s">
        <v>169</v>
      </c>
      <c r="C35" s="21" t="s">
        <v>23</v>
      </c>
      <c r="D35" s="21" t="s">
        <v>24</v>
      </c>
      <c r="E35" s="20" t="s">
        <v>170</v>
      </c>
      <c r="F35" s="19" t="s">
        <v>171</v>
      </c>
      <c r="G35" s="19">
        <v>250000</v>
      </c>
      <c r="H35" s="20" t="s">
        <v>172</v>
      </c>
      <c r="I35" s="19">
        <v>35000</v>
      </c>
      <c r="J35" s="42" t="s">
        <v>173</v>
      </c>
      <c r="K35" s="19">
        <v>10000</v>
      </c>
      <c r="L35" s="42" t="s">
        <v>174</v>
      </c>
      <c r="M35" s="42" t="s">
        <v>30</v>
      </c>
      <c r="N35" s="21" t="s">
        <v>175</v>
      </c>
      <c r="O35" s="51" t="s">
        <v>133</v>
      </c>
      <c r="P35" s="44" t="s">
        <v>33</v>
      </c>
      <c r="Q35" s="2" t="s">
        <v>34</v>
      </c>
    </row>
    <row r="36" ht="82" customHeight="1" spans="1:17">
      <c r="A36" s="19">
        <v>29</v>
      </c>
      <c r="B36" s="20" t="s">
        <v>176</v>
      </c>
      <c r="C36" s="21" t="s">
        <v>23</v>
      </c>
      <c r="D36" s="21" t="s">
        <v>24</v>
      </c>
      <c r="E36" s="20" t="s">
        <v>177</v>
      </c>
      <c r="F36" s="19" t="s">
        <v>178</v>
      </c>
      <c r="G36" s="19">
        <v>250000</v>
      </c>
      <c r="H36" s="20" t="s">
        <v>172</v>
      </c>
      <c r="I36" s="19">
        <v>25000</v>
      </c>
      <c r="J36" s="42" t="s">
        <v>179</v>
      </c>
      <c r="K36" s="19">
        <v>6000</v>
      </c>
      <c r="L36" s="42" t="s">
        <v>180</v>
      </c>
      <c r="M36" s="42" t="s">
        <v>30</v>
      </c>
      <c r="N36" s="21" t="s">
        <v>175</v>
      </c>
      <c r="O36" s="51" t="s">
        <v>133</v>
      </c>
      <c r="P36" s="44" t="s">
        <v>33</v>
      </c>
      <c r="Q36" s="2" t="s">
        <v>34</v>
      </c>
    </row>
    <row r="37" ht="76" customHeight="1" spans="1:17">
      <c r="A37" s="19">
        <v>30</v>
      </c>
      <c r="B37" s="20" t="s">
        <v>181</v>
      </c>
      <c r="C37" s="21" t="s">
        <v>23</v>
      </c>
      <c r="D37" s="21" t="s">
        <v>24</v>
      </c>
      <c r="E37" s="20" t="s">
        <v>182</v>
      </c>
      <c r="F37" s="19" t="s">
        <v>183</v>
      </c>
      <c r="G37" s="19">
        <v>249000</v>
      </c>
      <c r="H37" s="20" t="s">
        <v>184</v>
      </c>
      <c r="I37" s="21">
        <v>62000</v>
      </c>
      <c r="J37" s="52" t="s">
        <v>185</v>
      </c>
      <c r="K37" s="21">
        <v>0</v>
      </c>
      <c r="L37" s="52" t="s">
        <v>185</v>
      </c>
      <c r="M37" s="52" t="s">
        <v>30</v>
      </c>
      <c r="N37" s="21" t="s">
        <v>175</v>
      </c>
      <c r="O37" s="51" t="s">
        <v>133</v>
      </c>
      <c r="P37" s="44" t="s">
        <v>33</v>
      </c>
      <c r="Q37" s="2" t="s">
        <v>34</v>
      </c>
    </row>
    <row r="38" ht="76" customHeight="1" spans="1:17">
      <c r="A38" s="19">
        <v>31</v>
      </c>
      <c r="B38" s="25" t="s">
        <v>186</v>
      </c>
      <c r="C38" s="26" t="s">
        <v>23</v>
      </c>
      <c r="D38" s="26" t="s">
        <v>24</v>
      </c>
      <c r="E38" s="25" t="s">
        <v>187</v>
      </c>
      <c r="F38" s="27" t="s">
        <v>188</v>
      </c>
      <c r="G38" s="26">
        <v>150000</v>
      </c>
      <c r="H38" s="25" t="s">
        <v>189</v>
      </c>
      <c r="I38" s="26">
        <v>38000</v>
      </c>
      <c r="J38" s="53" t="s">
        <v>190</v>
      </c>
      <c r="K38" s="26">
        <v>6000</v>
      </c>
      <c r="L38" s="53" t="s">
        <v>191</v>
      </c>
      <c r="M38" s="53" t="s">
        <v>30</v>
      </c>
      <c r="N38" s="21" t="s">
        <v>175</v>
      </c>
      <c r="O38" s="51" t="s">
        <v>133</v>
      </c>
      <c r="P38" s="44" t="s">
        <v>33</v>
      </c>
      <c r="Q38" s="2" t="s">
        <v>34</v>
      </c>
    </row>
    <row r="39" ht="76" customHeight="1" spans="1:17">
      <c r="A39" s="19">
        <v>32</v>
      </c>
      <c r="B39" s="20" t="s">
        <v>192</v>
      </c>
      <c r="C39" s="21" t="s">
        <v>23</v>
      </c>
      <c r="D39" s="21" t="s">
        <v>24</v>
      </c>
      <c r="E39" s="20" t="s">
        <v>193</v>
      </c>
      <c r="F39" s="19" t="s">
        <v>194</v>
      </c>
      <c r="G39" s="19">
        <v>140000</v>
      </c>
      <c r="H39" s="20" t="s">
        <v>172</v>
      </c>
      <c r="I39" s="21">
        <v>14000</v>
      </c>
      <c r="J39" s="52" t="s">
        <v>195</v>
      </c>
      <c r="K39" s="21">
        <v>3000</v>
      </c>
      <c r="L39" s="52" t="s">
        <v>196</v>
      </c>
      <c r="M39" s="52" t="s">
        <v>30</v>
      </c>
      <c r="N39" s="21" t="s">
        <v>175</v>
      </c>
      <c r="O39" s="51" t="s">
        <v>133</v>
      </c>
      <c r="P39" s="44" t="s">
        <v>33</v>
      </c>
      <c r="Q39" s="2" t="s">
        <v>34</v>
      </c>
    </row>
    <row r="40" ht="76" customHeight="1" spans="1:17">
      <c r="A40" s="19">
        <v>33</v>
      </c>
      <c r="B40" s="20" t="s">
        <v>197</v>
      </c>
      <c r="C40" s="21" t="s">
        <v>23</v>
      </c>
      <c r="D40" s="21" t="s">
        <v>24</v>
      </c>
      <c r="E40" s="20" t="s">
        <v>198</v>
      </c>
      <c r="F40" s="19" t="s">
        <v>199</v>
      </c>
      <c r="G40" s="19">
        <v>115000</v>
      </c>
      <c r="H40" s="20" t="s">
        <v>184</v>
      </c>
      <c r="I40" s="19">
        <v>25000</v>
      </c>
      <c r="J40" s="42" t="s">
        <v>200</v>
      </c>
      <c r="K40" s="19">
        <v>4000</v>
      </c>
      <c r="L40" s="42" t="s">
        <v>201</v>
      </c>
      <c r="M40" s="42" t="s">
        <v>30</v>
      </c>
      <c r="N40" s="21" t="s">
        <v>175</v>
      </c>
      <c r="O40" s="51" t="s">
        <v>133</v>
      </c>
      <c r="P40" s="44" t="s">
        <v>33</v>
      </c>
      <c r="Q40" s="2" t="s">
        <v>78</v>
      </c>
    </row>
    <row r="41" ht="76" customHeight="1" spans="1:17">
      <c r="A41" s="19">
        <v>34</v>
      </c>
      <c r="B41" s="20" t="s">
        <v>202</v>
      </c>
      <c r="C41" s="21" t="s">
        <v>23</v>
      </c>
      <c r="D41" s="21" t="s">
        <v>24</v>
      </c>
      <c r="E41" s="20" t="s">
        <v>203</v>
      </c>
      <c r="F41" s="19" t="s">
        <v>204</v>
      </c>
      <c r="G41" s="19">
        <v>115000</v>
      </c>
      <c r="H41" s="20" t="s">
        <v>43</v>
      </c>
      <c r="I41" s="19">
        <v>11500</v>
      </c>
      <c r="J41" s="42" t="s">
        <v>205</v>
      </c>
      <c r="K41" s="19">
        <v>0</v>
      </c>
      <c r="L41" s="42" t="s">
        <v>205</v>
      </c>
      <c r="M41" s="42" t="s">
        <v>30</v>
      </c>
      <c r="N41" s="21" t="s">
        <v>175</v>
      </c>
      <c r="O41" s="51" t="s">
        <v>133</v>
      </c>
      <c r="P41" s="44" t="s">
        <v>33</v>
      </c>
      <c r="Q41" s="2" t="s">
        <v>34</v>
      </c>
    </row>
    <row r="42" ht="76" customHeight="1" spans="1:17">
      <c r="A42" s="19">
        <v>35</v>
      </c>
      <c r="B42" s="20" t="s">
        <v>206</v>
      </c>
      <c r="C42" s="21" t="s">
        <v>23</v>
      </c>
      <c r="D42" s="21" t="s">
        <v>24</v>
      </c>
      <c r="E42" s="20" t="s">
        <v>207</v>
      </c>
      <c r="F42" s="19" t="s">
        <v>208</v>
      </c>
      <c r="G42" s="19">
        <v>98700</v>
      </c>
      <c r="H42" s="20" t="s">
        <v>209</v>
      </c>
      <c r="I42" s="19">
        <v>20000</v>
      </c>
      <c r="J42" s="42" t="s">
        <v>210</v>
      </c>
      <c r="K42" s="19">
        <v>5000</v>
      </c>
      <c r="L42" s="42" t="s">
        <v>211</v>
      </c>
      <c r="M42" s="42" t="s">
        <v>30</v>
      </c>
      <c r="N42" s="21" t="s">
        <v>175</v>
      </c>
      <c r="O42" s="51" t="s">
        <v>133</v>
      </c>
      <c r="P42" s="44" t="s">
        <v>33</v>
      </c>
      <c r="Q42" s="2" t="s">
        <v>34</v>
      </c>
    </row>
    <row r="43" ht="76" customHeight="1" spans="1:17">
      <c r="A43" s="19">
        <v>36</v>
      </c>
      <c r="B43" s="20" t="s">
        <v>212</v>
      </c>
      <c r="C43" s="21" t="s">
        <v>23</v>
      </c>
      <c r="D43" s="21" t="s">
        <v>24</v>
      </c>
      <c r="E43" s="20" t="s">
        <v>213</v>
      </c>
      <c r="F43" s="19" t="s">
        <v>214</v>
      </c>
      <c r="G43" s="19">
        <v>30000</v>
      </c>
      <c r="H43" s="20" t="s">
        <v>215</v>
      </c>
      <c r="I43" s="19">
        <v>10000</v>
      </c>
      <c r="J43" s="42" t="s">
        <v>216</v>
      </c>
      <c r="K43" s="19">
        <v>5500</v>
      </c>
      <c r="L43" s="42" t="s">
        <v>217</v>
      </c>
      <c r="M43" s="42" t="s">
        <v>30</v>
      </c>
      <c r="N43" s="21" t="s">
        <v>175</v>
      </c>
      <c r="O43" s="51" t="s">
        <v>133</v>
      </c>
      <c r="P43" s="44" t="s">
        <v>33</v>
      </c>
      <c r="Q43" s="2" t="s">
        <v>34</v>
      </c>
    </row>
    <row r="44" ht="76" customHeight="1" spans="1:17">
      <c r="A44" s="19">
        <v>37</v>
      </c>
      <c r="B44" s="20" t="s">
        <v>218</v>
      </c>
      <c r="C44" s="21" t="s">
        <v>23</v>
      </c>
      <c r="D44" s="21" t="s">
        <v>24</v>
      </c>
      <c r="E44" s="20" t="s">
        <v>219</v>
      </c>
      <c r="F44" s="19" t="s">
        <v>220</v>
      </c>
      <c r="G44" s="19">
        <v>25000</v>
      </c>
      <c r="H44" s="20" t="s">
        <v>221</v>
      </c>
      <c r="I44" s="19">
        <v>10000</v>
      </c>
      <c r="J44" s="42" t="s">
        <v>222</v>
      </c>
      <c r="K44" s="19">
        <v>4000</v>
      </c>
      <c r="L44" s="42" t="s">
        <v>223</v>
      </c>
      <c r="M44" s="42" t="s">
        <v>30</v>
      </c>
      <c r="N44" s="21" t="s">
        <v>175</v>
      </c>
      <c r="O44" s="51" t="s">
        <v>133</v>
      </c>
      <c r="P44" s="44" t="s">
        <v>33</v>
      </c>
      <c r="Q44" s="2" t="s">
        <v>34</v>
      </c>
    </row>
    <row r="45" ht="76" customHeight="1" spans="1:17">
      <c r="A45" s="19">
        <v>38</v>
      </c>
      <c r="B45" s="20" t="s">
        <v>224</v>
      </c>
      <c r="C45" s="21" t="s">
        <v>23</v>
      </c>
      <c r="D45" s="21" t="s">
        <v>24</v>
      </c>
      <c r="E45" s="20" t="s">
        <v>225</v>
      </c>
      <c r="F45" s="19" t="s">
        <v>226</v>
      </c>
      <c r="G45" s="19">
        <v>15000</v>
      </c>
      <c r="H45" s="20" t="s">
        <v>43</v>
      </c>
      <c r="I45" s="19">
        <v>7000</v>
      </c>
      <c r="J45" s="42" t="s">
        <v>227</v>
      </c>
      <c r="K45" s="19">
        <v>5000</v>
      </c>
      <c r="L45" s="42" t="s">
        <v>228</v>
      </c>
      <c r="M45" s="42" t="s">
        <v>30</v>
      </c>
      <c r="N45" s="21" t="s">
        <v>175</v>
      </c>
      <c r="O45" s="51" t="s">
        <v>133</v>
      </c>
      <c r="P45" s="44" t="s">
        <v>33</v>
      </c>
      <c r="Q45" s="2" t="s">
        <v>34</v>
      </c>
    </row>
    <row r="46" ht="205" customHeight="1" spans="1:17">
      <c r="A46" s="19">
        <v>39</v>
      </c>
      <c r="B46" s="20" t="s">
        <v>229</v>
      </c>
      <c r="C46" s="21" t="s">
        <v>23</v>
      </c>
      <c r="D46" s="21" t="s">
        <v>24</v>
      </c>
      <c r="E46" s="20" t="s">
        <v>230</v>
      </c>
      <c r="F46" s="19" t="s">
        <v>42</v>
      </c>
      <c r="G46" s="19">
        <v>20000</v>
      </c>
      <c r="H46" s="20" t="s">
        <v>43</v>
      </c>
      <c r="I46" s="19">
        <v>12000</v>
      </c>
      <c r="J46" s="42" t="s">
        <v>231</v>
      </c>
      <c r="K46" s="19">
        <v>5000</v>
      </c>
      <c r="L46" s="42" t="s">
        <v>232</v>
      </c>
      <c r="M46" s="42" t="s">
        <v>30</v>
      </c>
      <c r="N46" s="21" t="s">
        <v>233</v>
      </c>
      <c r="O46" s="51" t="s">
        <v>234</v>
      </c>
      <c r="P46" s="44" t="s">
        <v>33</v>
      </c>
      <c r="Q46" s="2" t="s">
        <v>34</v>
      </c>
    </row>
    <row r="47" ht="45.6" spans="1:17">
      <c r="A47" s="19">
        <v>40</v>
      </c>
      <c r="B47" s="20" t="s">
        <v>235</v>
      </c>
      <c r="C47" s="21" t="s">
        <v>23</v>
      </c>
      <c r="D47" s="21" t="s">
        <v>143</v>
      </c>
      <c r="E47" s="20" t="s">
        <v>236</v>
      </c>
      <c r="F47" s="19" t="s">
        <v>237</v>
      </c>
      <c r="G47" s="19">
        <v>18000</v>
      </c>
      <c r="H47" s="20" t="s">
        <v>43</v>
      </c>
      <c r="I47" s="19">
        <v>8500</v>
      </c>
      <c r="J47" s="42" t="s">
        <v>238</v>
      </c>
      <c r="K47" s="19">
        <v>8000</v>
      </c>
      <c r="L47" s="42" t="s">
        <v>239</v>
      </c>
      <c r="M47" s="42" t="s">
        <v>30</v>
      </c>
      <c r="N47" s="21" t="s">
        <v>240</v>
      </c>
      <c r="O47" s="39" t="s">
        <v>241</v>
      </c>
      <c r="P47" s="44" t="s">
        <v>33</v>
      </c>
      <c r="Q47" s="2" t="s">
        <v>34</v>
      </c>
    </row>
    <row r="48" ht="50" customHeight="1" spans="1:16">
      <c r="A48" s="14" t="s">
        <v>242</v>
      </c>
      <c r="B48" s="15"/>
      <c r="C48" s="15"/>
      <c r="D48" s="15"/>
      <c r="E48" s="16"/>
      <c r="F48" s="17"/>
      <c r="G48" s="18">
        <f>G49</f>
        <v>400000</v>
      </c>
      <c r="H48" s="18"/>
      <c r="I48" s="18">
        <f>I49</f>
        <v>100000</v>
      </c>
      <c r="J48" s="48"/>
      <c r="K48" s="49">
        <f>SUM(K50)</f>
        <v>35000</v>
      </c>
      <c r="L48" s="48"/>
      <c r="M48" s="48"/>
      <c r="N48" s="49"/>
      <c r="O48" s="49"/>
      <c r="P48" s="50"/>
    </row>
    <row r="49" ht="50" customHeight="1" spans="1:16">
      <c r="A49" s="28" t="s">
        <v>243</v>
      </c>
      <c r="B49" s="29"/>
      <c r="C49" s="29"/>
      <c r="D49" s="29"/>
      <c r="E49" s="30"/>
      <c r="F49" s="17"/>
      <c r="G49" s="18">
        <f>SUM(G50)</f>
        <v>400000</v>
      </c>
      <c r="H49" s="18"/>
      <c r="I49" s="18">
        <f>SUM(I50)</f>
        <v>100000</v>
      </c>
      <c r="J49" s="48"/>
      <c r="K49" s="49"/>
      <c r="L49" s="48"/>
      <c r="M49" s="48"/>
      <c r="N49" s="49"/>
      <c r="O49" s="49"/>
      <c r="P49" s="50"/>
    </row>
    <row r="50" ht="238" customHeight="1" spans="1:17">
      <c r="A50" s="19">
        <v>41</v>
      </c>
      <c r="B50" s="20" t="s">
        <v>244</v>
      </c>
      <c r="C50" s="21" t="s">
        <v>23</v>
      </c>
      <c r="D50" s="21" t="s">
        <v>245</v>
      </c>
      <c r="E50" s="20" t="s">
        <v>246</v>
      </c>
      <c r="F50" s="19" t="s">
        <v>247</v>
      </c>
      <c r="G50" s="19">
        <v>400000</v>
      </c>
      <c r="H50" s="20" t="s">
        <v>248</v>
      </c>
      <c r="I50" s="19">
        <v>100000</v>
      </c>
      <c r="J50" s="42" t="s">
        <v>249</v>
      </c>
      <c r="K50" s="19">
        <v>35000</v>
      </c>
      <c r="L50" s="42" t="s">
        <v>250</v>
      </c>
      <c r="M50" s="42"/>
      <c r="N50" s="21" t="s">
        <v>251</v>
      </c>
      <c r="O50" s="47" t="s">
        <v>141</v>
      </c>
      <c r="P50" s="44" t="s">
        <v>33</v>
      </c>
      <c r="Q50" s="2" t="s">
        <v>34</v>
      </c>
    </row>
    <row r="51" ht="50" customHeight="1" spans="1:16">
      <c r="A51" s="14" t="s">
        <v>252</v>
      </c>
      <c r="B51" s="15"/>
      <c r="C51" s="15"/>
      <c r="D51" s="15"/>
      <c r="E51" s="16"/>
      <c r="F51" s="17"/>
      <c r="G51" s="18">
        <f>G52+G57+G67</f>
        <v>727199</v>
      </c>
      <c r="H51" s="18"/>
      <c r="I51" s="18">
        <f>I52+I57+I67</f>
        <v>468589</v>
      </c>
      <c r="J51" s="48"/>
      <c r="K51" s="49">
        <f>SUM(K53:K85)</f>
        <v>159000</v>
      </c>
      <c r="L51" s="48"/>
      <c r="M51" s="48"/>
      <c r="N51" s="49"/>
      <c r="O51" s="49"/>
      <c r="P51" s="50"/>
    </row>
    <row r="52" ht="50" customHeight="1" spans="1:16">
      <c r="A52" s="14" t="s">
        <v>253</v>
      </c>
      <c r="B52" s="15"/>
      <c r="C52" s="15"/>
      <c r="D52" s="15"/>
      <c r="E52" s="16"/>
      <c r="F52" s="17"/>
      <c r="G52" s="18">
        <f>SUM(G53:G56)</f>
        <v>67480</v>
      </c>
      <c r="H52" s="18"/>
      <c r="I52" s="18">
        <f>SUM(I53:I56)</f>
        <v>45000</v>
      </c>
      <c r="J52" s="48"/>
      <c r="K52" s="49"/>
      <c r="L52" s="48"/>
      <c r="M52" s="48"/>
      <c r="N52" s="49"/>
      <c r="O52" s="49"/>
      <c r="P52" s="50"/>
    </row>
    <row r="53" ht="148" customHeight="1" spans="1:17">
      <c r="A53" s="19">
        <v>42</v>
      </c>
      <c r="B53" s="20" t="s">
        <v>254</v>
      </c>
      <c r="C53" s="21" t="s">
        <v>23</v>
      </c>
      <c r="D53" s="21" t="s">
        <v>162</v>
      </c>
      <c r="E53" s="20" t="s">
        <v>255</v>
      </c>
      <c r="F53" s="19" t="s">
        <v>256</v>
      </c>
      <c r="G53" s="19">
        <v>38600</v>
      </c>
      <c r="H53" s="20" t="s">
        <v>43</v>
      </c>
      <c r="I53" s="19">
        <v>28000</v>
      </c>
      <c r="J53" s="42" t="s">
        <v>257</v>
      </c>
      <c r="K53" s="19">
        <v>8000</v>
      </c>
      <c r="L53" s="42" t="s">
        <v>258</v>
      </c>
      <c r="M53" s="42" t="s">
        <v>30</v>
      </c>
      <c r="N53" s="21" t="s">
        <v>31</v>
      </c>
      <c r="O53" s="43" t="s">
        <v>32</v>
      </c>
      <c r="P53" s="44" t="s">
        <v>33</v>
      </c>
      <c r="Q53" s="2" t="s">
        <v>34</v>
      </c>
    </row>
    <row r="54" ht="111" customHeight="1" spans="1:17">
      <c r="A54" s="19">
        <v>43</v>
      </c>
      <c r="B54" s="20" t="s">
        <v>259</v>
      </c>
      <c r="C54" s="21" t="s">
        <v>23</v>
      </c>
      <c r="D54" s="21" t="s">
        <v>162</v>
      </c>
      <c r="E54" s="20" t="s">
        <v>260</v>
      </c>
      <c r="F54" s="19" t="s">
        <v>261</v>
      </c>
      <c r="G54" s="19">
        <v>11000</v>
      </c>
      <c r="H54" s="20" t="s">
        <v>108</v>
      </c>
      <c r="I54" s="19">
        <v>8000</v>
      </c>
      <c r="J54" s="42" t="s">
        <v>262</v>
      </c>
      <c r="K54" s="19">
        <v>50</v>
      </c>
      <c r="L54" s="42" t="s">
        <v>263</v>
      </c>
      <c r="M54" s="42" t="s">
        <v>30</v>
      </c>
      <c r="N54" s="21" t="s">
        <v>31</v>
      </c>
      <c r="O54" s="43" t="s">
        <v>32</v>
      </c>
      <c r="P54" s="44" t="s">
        <v>33</v>
      </c>
      <c r="Q54" s="2" t="s">
        <v>34</v>
      </c>
    </row>
    <row r="55" ht="123" customHeight="1" spans="1:17">
      <c r="A55" s="19">
        <v>44</v>
      </c>
      <c r="B55" s="20" t="s">
        <v>264</v>
      </c>
      <c r="C55" s="21" t="s">
        <v>23</v>
      </c>
      <c r="D55" s="21" t="s">
        <v>162</v>
      </c>
      <c r="E55" s="20" t="s">
        <v>265</v>
      </c>
      <c r="F55" s="19" t="s">
        <v>256</v>
      </c>
      <c r="G55" s="19">
        <v>10000</v>
      </c>
      <c r="H55" s="20" t="s">
        <v>43</v>
      </c>
      <c r="I55" s="19">
        <v>6000</v>
      </c>
      <c r="J55" s="42" t="s">
        <v>266</v>
      </c>
      <c r="K55" s="19">
        <v>2000</v>
      </c>
      <c r="L55" s="42" t="s">
        <v>267</v>
      </c>
      <c r="M55" s="42" t="s">
        <v>30</v>
      </c>
      <c r="N55" s="21" t="s">
        <v>31</v>
      </c>
      <c r="O55" s="43" t="s">
        <v>32</v>
      </c>
      <c r="P55" s="44" t="s">
        <v>33</v>
      </c>
      <c r="Q55" s="2" t="s">
        <v>34</v>
      </c>
    </row>
    <row r="56" ht="100" customHeight="1" spans="1:17">
      <c r="A56" s="19">
        <v>45</v>
      </c>
      <c r="B56" s="20" t="s">
        <v>268</v>
      </c>
      <c r="C56" s="21" t="s">
        <v>23</v>
      </c>
      <c r="D56" s="21" t="s">
        <v>162</v>
      </c>
      <c r="E56" s="20" t="s">
        <v>269</v>
      </c>
      <c r="F56" s="19" t="s">
        <v>270</v>
      </c>
      <c r="G56" s="19">
        <v>7880</v>
      </c>
      <c r="H56" s="20" t="s">
        <v>126</v>
      </c>
      <c r="I56" s="19">
        <v>3000</v>
      </c>
      <c r="J56" s="42" t="s">
        <v>271</v>
      </c>
      <c r="K56" s="19">
        <v>3000</v>
      </c>
      <c r="L56" s="42"/>
      <c r="M56" s="42" t="s">
        <v>30</v>
      </c>
      <c r="N56" s="21" t="s">
        <v>175</v>
      </c>
      <c r="O56" s="43" t="s">
        <v>133</v>
      </c>
      <c r="P56" s="44" t="s">
        <v>33</v>
      </c>
      <c r="Q56" s="2" t="s">
        <v>272</v>
      </c>
    </row>
    <row r="57" ht="50" customHeight="1" spans="1:16">
      <c r="A57" s="14" t="s">
        <v>273</v>
      </c>
      <c r="B57" s="15"/>
      <c r="C57" s="15"/>
      <c r="D57" s="15"/>
      <c r="E57" s="16"/>
      <c r="F57" s="17"/>
      <c r="G57" s="18">
        <f>SUM(G58:G66)</f>
        <v>338773</v>
      </c>
      <c r="H57" s="18"/>
      <c r="I57" s="18">
        <f>SUM(I58:I66)</f>
        <v>231000</v>
      </c>
      <c r="J57" s="48"/>
      <c r="K57" s="49"/>
      <c r="L57" s="48"/>
      <c r="M57" s="48"/>
      <c r="N57" s="49"/>
      <c r="O57" s="49"/>
      <c r="P57" s="50"/>
    </row>
    <row r="58" ht="166" customHeight="1" spans="1:17">
      <c r="A58" s="19">
        <v>46</v>
      </c>
      <c r="B58" s="20" t="s">
        <v>274</v>
      </c>
      <c r="C58" s="21" t="s">
        <v>23</v>
      </c>
      <c r="D58" s="21" t="s">
        <v>143</v>
      </c>
      <c r="E58" s="20" t="s">
        <v>275</v>
      </c>
      <c r="F58" s="19" t="s">
        <v>276</v>
      </c>
      <c r="G58" s="19">
        <v>118482</v>
      </c>
      <c r="H58" s="20" t="s">
        <v>108</v>
      </c>
      <c r="I58" s="19">
        <v>90000</v>
      </c>
      <c r="J58" s="42" t="s">
        <v>277</v>
      </c>
      <c r="K58" s="19">
        <v>50000</v>
      </c>
      <c r="L58" s="42" t="s">
        <v>278</v>
      </c>
      <c r="M58" s="42" t="s">
        <v>279</v>
      </c>
      <c r="N58" s="21" t="s">
        <v>175</v>
      </c>
      <c r="O58" s="43" t="s">
        <v>133</v>
      </c>
      <c r="P58" s="44" t="s">
        <v>33</v>
      </c>
      <c r="Q58" s="2" t="s">
        <v>34</v>
      </c>
    </row>
    <row r="59" ht="136" customHeight="1" spans="1:17">
      <c r="A59" s="19">
        <v>47</v>
      </c>
      <c r="B59" s="20" t="s">
        <v>280</v>
      </c>
      <c r="C59" s="21" t="s">
        <v>23</v>
      </c>
      <c r="D59" s="21" t="s">
        <v>143</v>
      </c>
      <c r="E59" s="20" t="s">
        <v>281</v>
      </c>
      <c r="F59" s="19" t="s">
        <v>282</v>
      </c>
      <c r="G59" s="19">
        <v>54500</v>
      </c>
      <c r="H59" s="20" t="s">
        <v>108</v>
      </c>
      <c r="I59" s="19">
        <v>45000</v>
      </c>
      <c r="J59" s="42" t="s">
        <v>283</v>
      </c>
      <c r="K59" s="19">
        <v>8000</v>
      </c>
      <c r="L59" s="42" t="s">
        <v>283</v>
      </c>
      <c r="M59" s="42" t="s">
        <v>284</v>
      </c>
      <c r="N59" s="21" t="s">
        <v>175</v>
      </c>
      <c r="O59" s="43" t="s">
        <v>133</v>
      </c>
      <c r="P59" s="44" t="s">
        <v>33</v>
      </c>
      <c r="Q59" s="2" t="s">
        <v>34</v>
      </c>
    </row>
    <row r="60" ht="136" customHeight="1" spans="1:17">
      <c r="A60" s="19">
        <v>48</v>
      </c>
      <c r="B60" s="20" t="s">
        <v>285</v>
      </c>
      <c r="C60" s="21" t="s">
        <v>23</v>
      </c>
      <c r="D60" s="21" t="s">
        <v>143</v>
      </c>
      <c r="E60" s="20" t="s">
        <v>286</v>
      </c>
      <c r="F60" s="19" t="s">
        <v>276</v>
      </c>
      <c r="G60" s="19">
        <v>32124</v>
      </c>
      <c r="H60" s="20" t="s">
        <v>108</v>
      </c>
      <c r="I60" s="19">
        <v>26000</v>
      </c>
      <c r="J60" s="42" t="s">
        <v>287</v>
      </c>
      <c r="K60" s="19">
        <v>20000</v>
      </c>
      <c r="L60" s="42" t="s">
        <v>288</v>
      </c>
      <c r="M60" s="42" t="s">
        <v>30</v>
      </c>
      <c r="N60" s="21" t="s">
        <v>175</v>
      </c>
      <c r="O60" s="43" t="s">
        <v>133</v>
      </c>
      <c r="P60" s="44" t="s">
        <v>33</v>
      </c>
      <c r="Q60" s="2" t="s">
        <v>34</v>
      </c>
    </row>
    <row r="61" ht="76" customHeight="1" spans="1:17">
      <c r="A61" s="19">
        <v>49</v>
      </c>
      <c r="B61" s="31" t="s">
        <v>289</v>
      </c>
      <c r="C61" s="21" t="s">
        <v>23</v>
      </c>
      <c r="D61" s="21" t="s">
        <v>162</v>
      </c>
      <c r="E61" s="20" t="s">
        <v>290</v>
      </c>
      <c r="F61" s="19" t="s">
        <v>256</v>
      </c>
      <c r="G61" s="19">
        <v>3880</v>
      </c>
      <c r="H61" s="20" t="s">
        <v>126</v>
      </c>
      <c r="I61" s="19">
        <v>2000</v>
      </c>
      <c r="J61" s="42" t="s">
        <v>291</v>
      </c>
      <c r="K61" s="19">
        <v>300</v>
      </c>
      <c r="L61" s="42" t="s">
        <v>292</v>
      </c>
      <c r="M61" s="42" t="s">
        <v>30</v>
      </c>
      <c r="N61" s="21" t="s">
        <v>175</v>
      </c>
      <c r="O61" s="43" t="s">
        <v>133</v>
      </c>
      <c r="P61" s="44" t="s">
        <v>33</v>
      </c>
      <c r="Q61" s="2" t="s">
        <v>34</v>
      </c>
    </row>
    <row r="62" ht="213" customHeight="1" spans="1:17">
      <c r="A62" s="19">
        <v>50</v>
      </c>
      <c r="B62" s="31" t="s">
        <v>293</v>
      </c>
      <c r="C62" s="21" t="s">
        <v>23</v>
      </c>
      <c r="D62" s="21" t="s">
        <v>162</v>
      </c>
      <c r="E62" s="20" t="s">
        <v>294</v>
      </c>
      <c r="F62" s="19" t="s">
        <v>295</v>
      </c>
      <c r="G62" s="21">
        <v>19814</v>
      </c>
      <c r="H62" s="20" t="s">
        <v>126</v>
      </c>
      <c r="I62" s="19">
        <v>18000</v>
      </c>
      <c r="J62" s="42" t="s">
        <v>296</v>
      </c>
      <c r="K62" s="19">
        <v>5000</v>
      </c>
      <c r="L62" s="42" t="s">
        <v>297</v>
      </c>
      <c r="M62" s="42" t="s">
        <v>30</v>
      </c>
      <c r="N62" s="21" t="s">
        <v>140</v>
      </c>
      <c r="O62" s="47" t="s">
        <v>141</v>
      </c>
      <c r="P62" s="44" t="s">
        <v>33</v>
      </c>
      <c r="Q62" s="2" t="s">
        <v>34</v>
      </c>
    </row>
    <row r="63" ht="186" customHeight="1" spans="1:17">
      <c r="A63" s="19">
        <v>51</v>
      </c>
      <c r="B63" s="31" t="s">
        <v>298</v>
      </c>
      <c r="C63" s="21" t="s">
        <v>23</v>
      </c>
      <c r="D63" s="21" t="s">
        <v>162</v>
      </c>
      <c r="E63" s="20" t="s">
        <v>299</v>
      </c>
      <c r="F63" s="19" t="s">
        <v>295</v>
      </c>
      <c r="G63" s="21">
        <v>9018</v>
      </c>
      <c r="H63" s="20" t="s">
        <v>126</v>
      </c>
      <c r="I63" s="19">
        <v>8000</v>
      </c>
      <c r="J63" s="42" t="s">
        <v>300</v>
      </c>
      <c r="K63" s="19">
        <v>1500</v>
      </c>
      <c r="L63" s="42" t="s">
        <v>301</v>
      </c>
      <c r="M63" s="42" t="s">
        <v>30</v>
      </c>
      <c r="N63" s="21" t="s">
        <v>140</v>
      </c>
      <c r="O63" s="47" t="s">
        <v>141</v>
      </c>
      <c r="P63" s="44" t="s">
        <v>33</v>
      </c>
      <c r="Q63" s="2" t="s">
        <v>34</v>
      </c>
    </row>
    <row r="64" ht="163" customHeight="1" spans="1:17">
      <c r="A64" s="19">
        <v>52</v>
      </c>
      <c r="B64" s="20" t="s">
        <v>302</v>
      </c>
      <c r="C64" s="21" t="s">
        <v>23</v>
      </c>
      <c r="D64" s="21" t="s">
        <v>162</v>
      </c>
      <c r="E64" s="20" t="s">
        <v>303</v>
      </c>
      <c r="F64" s="19" t="s">
        <v>304</v>
      </c>
      <c r="G64" s="19">
        <v>20000</v>
      </c>
      <c r="H64" s="20" t="s">
        <v>126</v>
      </c>
      <c r="I64" s="19">
        <v>16000</v>
      </c>
      <c r="J64" s="42" t="s">
        <v>305</v>
      </c>
      <c r="K64" s="19">
        <v>5000</v>
      </c>
      <c r="L64" s="42" t="s">
        <v>306</v>
      </c>
      <c r="M64" s="42" t="s">
        <v>30</v>
      </c>
      <c r="N64" s="21" t="s">
        <v>307</v>
      </c>
      <c r="O64" s="47" t="s">
        <v>234</v>
      </c>
      <c r="P64" s="44" t="s">
        <v>33</v>
      </c>
      <c r="Q64" s="2" t="s">
        <v>34</v>
      </c>
    </row>
    <row r="65" ht="169" customHeight="1" spans="1:17">
      <c r="A65" s="19">
        <v>53</v>
      </c>
      <c r="B65" s="20" t="s">
        <v>308</v>
      </c>
      <c r="C65" s="21" t="s">
        <v>23</v>
      </c>
      <c r="D65" s="21" t="s">
        <v>143</v>
      </c>
      <c r="E65" s="20" t="s">
        <v>309</v>
      </c>
      <c r="F65" s="19" t="s">
        <v>310</v>
      </c>
      <c r="G65" s="19">
        <v>20000</v>
      </c>
      <c r="H65" s="20" t="s">
        <v>126</v>
      </c>
      <c r="I65" s="19">
        <v>6000</v>
      </c>
      <c r="J65" s="42" t="s">
        <v>311</v>
      </c>
      <c r="K65" s="19">
        <v>4000</v>
      </c>
      <c r="L65" s="42" t="s">
        <v>312</v>
      </c>
      <c r="M65" s="42" t="s">
        <v>30</v>
      </c>
      <c r="N65" s="21" t="s">
        <v>240</v>
      </c>
      <c r="O65" s="47" t="s">
        <v>241</v>
      </c>
      <c r="P65" s="44" t="s">
        <v>33</v>
      </c>
      <c r="Q65" s="2" t="s">
        <v>34</v>
      </c>
    </row>
    <row r="66" ht="160" customHeight="1" spans="1:17">
      <c r="A66" s="19">
        <v>54</v>
      </c>
      <c r="B66" s="20" t="s">
        <v>313</v>
      </c>
      <c r="C66" s="21" t="s">
        <v>23</v>
      </c>
      <c r="D66" s="21" t="s">
        <v>162</v>
      </c>
      <c r="E66" s="20" t="s">
        <v>314</v>
      </c>
      <c r="F66" s="19" t="s">
        <v>75</v>
      </c>
      <c r="G66" s="19">
        <v>60955</v>
      </c>
      <c r="H66" s="20" t="s">
        <v>43</v>
      </c>
      <c r="I66" s="19">
        <v>20000</v>
      </c>
      <c r="J66" s="42" t="s">
        <v>315</v>
      </c>
      <c r="K66" s="19">
        <v>4000</v>
      </c>
      <c r="L66" s="42" t="s">
        <v>316</v>
      </c>
      <c r="M66" s="42" t="s">
        <v>30</v>
      </c>
      <c r="N66" s="21" t="s">
        <v>31</v>
      </c>
      <c r="O66" s="47" t="s">
        <v>32</v>
      </c>
      <c r="P66" s="44" t="s">
        <v>33</v>
      </c>
      <c r="Q66" s="2" t="s">
        <v>34</v>
      </c>
    </row>
    <row r="67" ht="50" customHeight="1" spans="1:16">
      <c r="A67" s="14" t="s">
        <v>317</v>
      </c>
      <c r="B67" s="15"/>
      <c r="C67" s="15"/>
      <c r="D67" s="15"/>
      <c r="E67" s="16"/>
      <c r="F67" s="17"/>
      <c r="G67" s="18">
        <f>SUM(G68:G85)</f>
        <v>320946</v>
      </c>
      <c r="H67" s="18"/>
      <c r="I67" s="18">
        <f>SUM(I68:I85)</f>
        <v>192589</v>
      </c>
      <c r="J67" s="48"/>
      <c r="K67" s="49"/>
      <c r="L67" s="48"/>
      <c r="M67" s="48"/>
      <c r="N67" s="49"/>
      <c r="O67" s="49"/>
      <c r="P67" s="50"/>
    </row>
    <row r="68" ht="72" customHeight="1" spans="1:17">
      <c r="A68" s="19">
        <v>55</v>
      </c>
      <c r="B68" s="20" t="s">
        <v>318</v>
      </c>
      <c r="C68" s="21" t="s">
        <v>23</v>
      </c>
      <c r="D68" s="21" t="s">
        <v>24</v>
      </c>
      <c r="E68" s="20" t="s">
        <v>319</v>
      </c>
      <c r="F68" s="19" t="s">
        <v>320</v>
      </c>
      <c r="G68" s="19">
        <v>18252</v>
      </c>
      <c r="H68" s="20" t="s">
        <v>126</v>
      </c>
      <c r="I68" s="19">
        <v>10000</v>
      </c>
      <c r="J68" s="42" t="s">
        <v>321</v>
      </c>
      <c r="K68" s="19">
        <v>9000</v>
      </c>
      <c r="L68" s="42" t="s">
        <v>322</v>
      </c>
      <c r="M68" s="42" t="s">
        <v>30</v>
      </c>
      <c r="N68" s="21" t="s">
        <v>323</v>
      </c>
      <c r="O68" s="39" t="s">
        <v>241</v>
      </c>
      <c r="P68" s="44" t="s">
        <v>33</v>
      </c>
      <c r="Q68" s="2" t="s">
        <v>34</v>
      </c>
    </row>
    <row r="69" ht="139" customHeight="1" spans="1:17">
      <c r="A69" s="19">
        <v>56</v>
      </c>
      <c r="B69" s="20" t="s">
        <v>324</v>
      </c>
      <c r="C69" s="21" t="s">
        <v>23</v>
      </c>
      <c r="D69" s="21" t="s">
        <v>24</v>
      </c>
      <c r="E69" s="20" t="s">
        <v>325</v>
      </c>
      <c r="F69" s="19" t="s">
        <v>326</v>
      </c>
      <c r="G69" s="19">
        <v>13000</v>
      </c>
      <c r="H69" s="20" t="s">
        <v>126</v>
      </c>
      <c r="I69" s="19">
        <v>11500</v>
      </c>
      <c r="J69" s="42" t="s">
        <v>327</v>
      </c>
      <c r="K69" s="19">
        <v>3000</v>
      </c>
      <c r="L69" s="42" t="s">
        <v>328</v>
      </c>
      <c r="M69" s="42" t="s">
        <v>30</v>
      </c>
      <c r="N69" s="21" t="s">
        <v>323</v>
      </c>
      <c r="O69" s="39" t="s">
        <v>241</v>
      </c>
      <c r="P69" s="44" t="s">
        <v>33</v>
      </c>
      <c r="Q69" s="2" t="s">
        <v>34</v>
      </c>
    </row>
    <row r="70" ht="187" customHeight="1" spans="1:17">
      <c r="A70" s="19">
        <v>57</v>
      </c>
      <c r="B70" s="20" t="s">
        <v>329</v>
      </c>
      <c r="C70" s="21" t="s">
        <v>23</v>
      </c>
      <c r="D70" s="21" t="s">
        <v>24</v>
      </c>
      <c r="E70" s="20" t="s">
        <v>330</v>
      </c>
      <c r="F70" s="19" t="s">
        <v>331</v>
      </c>
      <c r="G70" s="19">
        <v>7119</v>
      </c>
      <c r="H70" s="20" t="s">
        <v>126</v>
      </c>
      <c r="I70" s="19">
        <v>5000</v>
      </c>
      <c r="J70" s="42" t="s">
        <v>332</v>
      </c>
      <c r="K70" s="19">
        <v>1000</v>
      </c>
      <c r="L70" s="42" t="s">
        <v>333</v>
      </c>
      <c r="M70" s="42" t="s">
        <v>30</v>
      </c>
      <c r="N70" s="21" t="s">
        <v>323</v>
      </c>
      <c r="O70" s="39" t="s">
        <v>241</v>
      </c>
      <c r="P70" s="44" t="s">
        <v>33</v>
      </c>
      <c r="Q70" s="2" t="s">
        <v>34</v>
      </c>
    </row>
    <row r="71" ht="126" customHeight="1" spans="1:17">
      <c r="A71" s="19">
        <v>58</v>
      </c>
      <c r="B71" s="20" t="s">
        <v>334</v>
      </c>
      <c r="C71" s="21" t="s">
        <v>23</v>
      </c>
      <c r="D71" s="21" t="s">
        <v>24</v>
      </c>
      <c r="E71" s="20" t="s">
        <v>335</v>
      </c>
      <c r="F71" s="19" t="s">
        <v>256</v>
      </c>
      <c r="G71" s="19">
        <v>5500</v>
      </c>
      <c r="H71" s="20" t="s">
        <v>126</v>
      </c>
      <c r="I71" s="19">
        <v>4000</v>
      </c>
      <c r="J71" s="42" t="s">
        <v>336</v>
      </c>
      <c r="K71" s="19">
        <v>1000</v>
      </c>
      <c r="L71" s="42" t="s">
        <v>337</v>
      </c>
      <c r="M71" s="42" t="s">
        <v>30</v>
      </c>
      <c r="N71" s="21" t="s">
        <v>323</v>
      </c>
      <c r="O71" s="39" t="s">
        <v>241</v>
      </c>
      <c r="P71" s="44" t="s">
        <v>33</v>
      </c>
      <c r="Q71" s="2" t="s">
        <v>34</v>
      </c>
    </row>
    <row r="72" ht="148" customHeight="1" spans="1:17">
      <c r="A72" s="19">
        <v>59</v>
      </c>
      <c r="B72" s="20" t="s">
        <v>338</v>
      </c>
      <c r="C72" s="21" t="s">
        <v>23</v>
      </c>
      <c r="D72" s="21" t="s">
        <v>24</v>
      </c>
      <c r="E72" s="20" t="s">
        <v>339</v>
      </c>
      <c r="F72" s="19" t="s">
        <v>340</v>
      </c>
      <c r="G72" s="19">
        <v>5492</v>
      </c>
      <c r="H72" s="20" t="s">
        <v>126</v>
      </c>
      <c r="I72" s="19">
        <v>2800</v>
      </c>
      <c r="J72" s="42" t="s">
        <v>341</v>
      </c>
      <c r="K72" s="19">
        <v>1000</v>
      </c>
      <c r="L72" s="42" t="s">
        <v>342</v>
      </c>
      <c r="M72" s="42" t="s">
        <v>30</v>
      </c>
      <c r="N72" s="21" t="s">
        <v>323</v>
      </c>
      <c r="O72" s="39" t="s">
        <v>241</v>
      </c>
      <c r="P72" s="44" t="s">
        <v>33</v>
      </c>
      <c r="Q72" s="2" t="s">
        <v>34</v>
      </c>
    </row>
    <row r="73" ht="308" customHeight="1" spans="1:17">
      <c r="A73" s="19">
        <v>60</v>
      </c>
      <c r="B73" s="20" t="s">
        <v>343</v>
      </c>
      <c r="C73" s="21" t="s">
        <v>23</v>
      </c>
      <c r="D73" s="21" t="s">
        <v>162</v>
      </c>
      <c r="E73" s="55" t="s">
        <v>344</v>
      </c>
      <c r="F73" s="19" t="s">
        <v>48</v>
      </c>
      <c r="G73" s="19">
        <v>5000</v>
      </c>
      <c r="H73" s="20" t="s">
        <v>43</v>
      </c>
      <c r="I73" s="19">
        <v>2300</v>
      </c>
      <c r="J73" s="42" t="s">
        <v>345</v>
      </c>
      <c r="K73" s="19">
        <v>300</v>
      </c>
      <c r="L73" s="42" t="s">
        <v>346</v>
      </c>
      <c r="M73" s="42" t="s">
        <v>30</v>
      </c>
      <c r="N73" s="21" t="s">
        <v>31</v>
      </c>
      <c r="O73" s="39" t="s">
        <v>32</v>
      </c>
      <c r="P73" s="44" t="s">
        <v>33</v>
      </c>
      <c r="Q73" s="2" t="s">
        <v>34</v>
      </c>
    </row>
    <row r="74" ht="111" customHeight="1" spans="1:17">
      <c r="A74" s="19">
        <v>61</v>
      </c>
      <c r="B74" s="20" t="s">
        <v>347</v>
      </c>
      <c r="C74" s="21" t="s">
        <v>23</v>
      </c>
      <c r="D74" s="21" t="s">
        <v>162</v>
      </c>
      <c r="E74" s="31" t="s">
        <v>348</v>
      </c>
      <c r="F74" s="19" t="s">
        <v>349</v>
      </c>
      <c r="G74" s="19">
        <v>10000</v>
      </c>
      <c r="H74" s="20" t="s">
        <v>221</v>
      </c>
      <c r="I74" s="19">
        <v>6000</v>
      </c>
      <c r="J74" s="42" t="s">
        <v>350</v>
      </c>
      <c r="K74" s="19">
        <v>1000</v>
      </c>
      <c r="L74" s="42" t="s">
        <v>351</v>
      </c>
      <c r="M74" s="42" t="s">
        <v>30</v>
      </c>
      <c r="N74" s="21" t="s">
        <v>31</v>
      </c>
      <c r="O74" s="39" t="s">
        <v>32</v>
      </c>
      <c r="P74" s="44" t="s">
        <v>33</v>
      </c>
      <c r="Q74" s="2" t="s">
        <v>34</v>
      </c>
    </row>
    <row r="75" ht="111" customHeight="1" spans="1:17">
      <c r="A75" s="19">
        <v>62</v>
      </c>
      <c r="B75" s="20" t="s">
        <v>352</v>
      </c>
      <c r="C75" s="21" t="s">
        <v>23</v>
      </c>
      <c r="D75" s="21" t="s">
        <v>24</v>
      </c>
      <c r="E75" s="31" t="s">
        <v>353</v>
      </c>
      <c r="F75" s="19" t="s">
        <v>354</v>
      </c>
      <c r="G75" s="19">
        <v>3000</v>
      </c>
      <c r="H75" s="20" t="s">
        <v>126</v>
      </c>
      <c r="I75" s="19">
        <v>2000</v>
      </c>
      <c r="J75" s="42" t="s">
        <v>355</v>
      </c>
      <c r="K75" s="19">
        <v>500</v>
      </c>
      <c r="L75" s="42" t="s">
        <v>356</v>
      </c>
      <c r="M75" s="42"/>
      <c r="N75" s="21" t="s">
        <v>31</v>
      </c>
      <c r="O75" s="39" t="s">
        <v>32</v>
      </c>
      <c r="P75" s="44" t="s">
        <v>33</v>
      </c>
      <c r="Q75" s="2" t="s">
        <v>34</v>
      </c>
    </row>
    <row r="76" ht="111" customHeight="1" spans="1:17">
      <c r="A76" s="19">
        <v>63</v>
      </c>
      <c r="B76" s="20" t="s">
        <v>357</v>
      </c>
      <c r="C76" s="21" t="s">
        <v>23</v>
      </c>
      <c r="D76" s="21" t="s">
        <v>24</v>
      </c>
      <c r="E76" s="20" t="s">
        <v>358</v>
      </c>
      <c r="F76" s="19" t="s">
        <v>81</v>
      </c>
      <c r="G76" s="19">
        <v>50000</v>
      </c>
      <c r="H76" s="20" t="s">
        <v>126</v>
      </c>
      <c r="I76" s="19">
        <v>40000</v>
      </c>
      <c r="J76" s="42" t="s">
        <v>359</v>
      </c>
      <c r="K76" s="19">
        <v>5000</v>
      </c>
      <c r="L76" s="42" t="s">
        <v>360</v>
      </c>
      <c r="M76" s="42" t="s">
        <v>30</v>
      </c>
      <c r="N76" s="21" t="s">
        <v>323</v>
      </c>
      <c r="O76" s="47" t="s">
        <v>241</v>
      </c>
      <c r="P76" s="44" t="s">
        <v>33</v>
      </c>
      <c r="Q76" s="2" t="s">
        <v>34</v>
      </c>
    </row>
    <row r="77" ht="111" customHeight="1" spans="1:17">
      <c r="A77" s="19">
        <v>64</v>
      </c>
      <c r="B77" s="20" t="s">
        <v>361</v>
      </c>
      <c r="C77" s="21" t="s">
        <v>23</v>
      </c>
      <c r="D77" s="21" t="s">
        <v>24</v>
      </c>
      <c r="E77" s="20" t="s">
        <v>362</v>
      </c>
      <c r="F77" s="19" t="s">
        <v>363</v>
      </c>
      <c r="G77" s="19">
        <v>100000</v>
      </c>
      <c r="H77" s="20" t="s">
        <v>43</v>
      </c>
      <c r="I77" s="19">
        <v>80000</v>
      </c>
      <c r="J77" s="42" t="s">
        <v>364</v>
      </c>
      <c r="K77" s="19">
        <v>20000</v>
      </c>
      <c r="L77" s="42" t="s">
        <v>365</v>
      </c>
      <c r="M77" s="42"/>
      <c r="N77" s="21" t="s">
        <v>323</v>
      </c>
      <c r="O77" s="39" t="s">
        <v>241</v>
      </c>
      <c r="P77" s="44" t="s">
        <v>33</v>
      </c>
      <c r="Q77" s="2" t="s">
        <v>34</v>
      </c>
    </row>
    <row r="78" ht="220" customHeight="1" spans="1:17">
      <c r="A78" s="19">
        <v>65</v>
      </c>
      <c r="B78" s="20" t="s">
        <v>366</v>
      </c>
      <c r="C78" s="21" t="s">
        <v>23</v>
      </c>
      <c r="D78" s="24" t="s">
        <v>143</v>
      </c>
      <c r="E78" s="20" t="s">
        <v>367</v>
      </c>
      <c r="F78" s="19" t="s">
        <v>368</v>
      </c>
      <c r="G78" s="19">
        <v>2920</v>
      </c>
      <c r="H78" s="20" t="s">
        <v>126</v>
      </c>
      <c r="I78" s="19">
        <v>1000</v>
      </c>
      <c r="J78" s="42" t="s">
        <v>369</v>
      </c>
      <c r="K78" s="19">
        <v>200</v>
      </c>
      <c r="L78" s="42" t="s">
        <v>370</v>
      </c>
      <c r="M78" s="42" t="s">
        <v>30</v>
      </c>
      <c r="N78" s="21" t="s">
        <v>175</v>
      </c>
      <c r="O78" s="51" t="s">
        <v>133</v>
      </c>
      <c r="P78" s="44" t="s">
        <v>33</v>
      </c>
      <c r="Q78" s="2" t="s">
        <v>34</v>
      </c>
    </row>
    <row r="79" ht="45.6" spans="1:17">
      <c r="A79" s="19">
        <v>66</v>
      </c>
      <c r="B79" s="22" t="s">
        <v>371</v>
      </c>
      <c r="C79" s="21" t="s">
        <v>23</v>
      </c>
      <c r="D79" s="24" t="s">
        <v>162</v>
      </c>
      <c r="E79" s="20" t="s">
        <v>372</v>
      </c>
      <c r="F79" s="19" t="s">
        <v>373</v>
      </c>
      <c r="G79" s="19">
        <v>7453</v>
      </c>
      <c r="H79" s="20" t="s">
        <v>43</v>
      </c>
      <c r="I79" s="19">
        <v>3710</v>
      </c>
      <c r="J79" s="42" t="s">
        <v>374</v>
      </c>
      <c r="K79" s="19">
        <v>0</v>
      </c>
      <c r="L79" s="42" t="s">
        <v>375</v>
      </c>
      <c r="M79" s="42" t="s">
        <v>376</v>
      </c>
      <c r="N79" s="21" t="s">
        <v>377</v>
      </c>
      <c r="O79" s="51" t="s">
        <v>149</v>
      </c>
      <c r="P79" s="46" t="s">
        <v>33</v>
      </c>
      <c r="Q79" s="2" t="s">
        <v>78</v>
      </c>
    </row>
    <row r="80" ht="45.6" spans="1:17">
      <c r="A80" s="19">
        <v>67</v>
      </c>
      <c r="B80" s="20" t="s">
        <v>378</v>
      </c>
      <c r="C80" s="21" t="s">
        <v>23</v>
      </c>
      <c r="D80" s="24" t="s">
        <v>162</v>
      </c>
      <c r="E80" s="20" t="s">
        <v>379</v>
      </c>
      <c r="F80" s="19" t="s">
        <v>380</v>
      </c>
      <c r="G80" s="19">
        <v>4231</v>
      </c>
      <c r="H80" s="20" t="s">
        <v>126</v>
      </c>
      <c r="I80" s="19">
        <v>1000</v>
      </c>
      <c r="J80" s="42" t="s">
        <v>381</v>
      </c>
      <c r="K80" s="19">
        <v>200</v>
      </c>
      <c r="L80" s="42" t="s">
        <v>382</v>
      </c>
      <c r="M80" s="42" t="s">
        <v>383</v>
      </c>
      <c r="N80" s="21" t="s">
        <v>377</v>
      </c>
      <c r="O80" s="51" t="s">
        <v>149</v>
      </c>
      <c r="P80" s="44" t="s">
        <v>33</v>
      </c>
      <c r="Q80" s="2" t="s">
        <v>34</v>
      </c>
    </row>
    <row r="81" ht="112" customHeight="1" spans="1:17">
      <c r="A81" s="19">
        <v>68</v>
      </c>
      <c r="B81" s="20" t="s">
        <v>384</v>
      </c>
      <c r="C81" s="21" t="s">
        <v>23</v>
      </c>
      <c r="D81" s="21" t="s">
        <v>245</v>
      </c>
      <c r="E81" s="20" t="s">
        <v>385</v>
      </c>
      <c r="F81" s="19" t="s">
        <v>386</v>
      </c>
      <c r="G81" s="19">
        <v>53800</v>
      </c>
      <c r="H81" s="20" t="s">
        <v>126</v>
      </c>
      <c r="I81" s="19">
        <v>5000</v>
      </c>
      <c r="J81" s="42" t="s">
        <v>387</v>
      </c>
      <c r="K81" s="19">
        <v>1000</v>
      </c>
      <c r="L81" s="42" t="s">
        <v>388</v>
      </c>
      <c r="M81" s="42" t="s">
        <v>30</v>
      </c>
      <c r="N81" s="21" t="s">
        <v>377</v>
      </c>
      <c r="O81" s="51" t="s">
        <v>149</v>
      </c>
      <c r="P81" s="44" t="s">
        <v>33</v>
      </c>
      <c r="Q81" s="2" t="s">
        <v>34</v>
      </c>
    </row>
    <row r="82" ht="68.4" spans="1:17">
      <c r="A82" s="19">
        <v>69</v>
      </c>
      <c r="B82" s="20" t="s">
        <v>389</v>
      </c>
      <c r="C82" s="21" t="s">
        <v>23</v>
      </c>
      <c r="D82" s="24" t="s">
        <v>162</v>
      </c>
      <c r="E82" s="20" t="s">
        <v>390</v>
      </c>
      <c r="F82" s="19" t="s">
        <v>391</v>
      </c>
      <c r="G82" s="19">
        <v>20000</v>
      </c>
      <c r="H82" s="20" t="s">
        <v>43</v>
      </c>
      <c r="I82" s="19">
        <v>10000</v>
      </c>
      <c r="J82" s="42" t="s">
        <v>392</v>
      </c>
      <c r="K82" s="19">
        <v>2000</v>
      </c>
      <c r="L82" s="42" t="s">
        <v>393</v>
      </c>
      <c r="M82" s="42" t="s">
        <v>394</v>
      </c>
      <c r="N82" s="21" t="s">
        <v>377</v>
      </c>
      <c r="O82" s="51" t="s">
        <v>149</v>
      </c>
      <c r="P82" s="44" t="s">
        <v>33</v>
      </c>
      <c r="Q82" s="2" t="s">
        <v>34</v>
      </c>
    </row>
    <row r="83" ht="116" customHeight="1" spans="1:17">
      <c r="A83" s="19">
        <v>70</v>
      </c>
      <c r="B83" s="20" t="s">
        <v>395</v>
      </c>
      <c r="C83" s="21" t="s">
        <v>23</v>
      </c>
      <c r="D83" s="24" t="s">
        <v>162</v>
      </c>
      <c r="E83" s="20" t="s">
        <v>396</v>
      </c>
      <c r="F83" s="19" t="s">
        <v>397</v>
      </c>
      <c r="G83" s="19">
        <v>9600</v>
      </c>
      <c r="H83" s="20" t="s">
        <v>43</v>
      </c>
      <c r="I83" s="19">
        <v>3000</v>
      </c>
      <c r="J83" s="42" t="s">
        <v>398</v>
      </c>
      <c r="K83" s="19">
        <v>1000</v>
      </c>
      <c r="L83" s="42" t="s">
        <v>399</v>
      </c>
      <c r="M83" s="42" t="s">
        <v>400</v>
      </c>
      <c r="N83" s="21" t="s">
        <v>377</v>
      </c>
      <c r="O83" s="51" t="s">
        <v>149</v>
      </c>
      <c r="P83" s="44" t="s">
        <v>33</v>
      </c>
      <c r="Q83" s="2" t="s">
        <v>34</v>
      </c>
    </row>
    <row r="84" ht="173" customHeight="1" spans="1:17">
      <c r="A84" s="19">
        <v>71</v>
      </c>
      <c r="B84" s="20" t="s">
        <v>401</v>
      </c>
      <c r="C84" s="21" t="s">
        <v>23</v>
      </c>
      <c r="D84" s="24" t="s">
        <v>162</v>
      </c>
      <c r="E84" s="20" t="s">
        <v>402</v>
      </c>
      <c r="F84" s="19" t="s">
        <v>57</v>
      </c>
      <c r="G84" s="21">
        <v>4029</v>
      </c>
      <c r="H84" s="20" t="s">
        <v>43</v>
      </c>
      <c r="I84" s="19">
        <v>3829</v>
      </c>
      <c r="J84" s="42" t="s">
        <v>403</v>
      </c>
      <c r="K84" s="19">
        <v>500</v>
      </c>
      <c r="L84" s="42" t="s">
        <v>404</v>
      </c>
      <c r="M84" s="42" t="s">
        <v>30</v>
      </c>
      <c r="N84" s="21" t="s">
        <v>405</v>
      </c>
      <c r="O84" s="51" t="s">
        <v>141</v>
      </c>
      <c r="P84" s="44" t="s">
        <v>33</v>
      </c>
      <c r="Q84" s="2" t="s">
        <v>34</v>
      </c>
    </row>
    <row r="85" ht="108" customHeight="1" spans="1:17">
      <c r="A85" s="19">
        <v>72</v>
      </c>
      <c r="B85" s="56" t="s">
        <v>406</v>
      </c>
      <c r="C85" s="21" t="s">
        <v>23</v>
      </c>
      <c r="D85" s="21" t="s">
        <v>162</v>
      </c>
      <c r="E85" s="56" t="s">
        <v>407</v>
      </c>
      <c r="F85" s="57" t="s">
        <v>408</v>
      </c>
      <c r="G85" s="57">
        <v>1550</v>
      </c>
      <c r="H85" s="20" t="s">
        <v>43</v>
      </c>
      <c r="I85" s="19">
        <v>1450</v>
      </c>
      <c r="J85" s="42" t="s">
        <v>409</v>
      </c>
      <c r="K85" s="19">
        <v>1450</v>
      </c>
      <c r="L85" s="42"/>
      <c r="M85" s="42" t="s">
        <v>30</v>
      </c>
      <c r="N85" s="21" t="s">
        <v>410</v>
      </c>
      <c r="O85" s="51" t="s">
        <v>241</v>
      </c>
      <c r="P85" s="44" t="s">
        <v>33</v>
      </c>
      <c r="Q85" s="2" t="s">
        <v>272</v>
      </c>
    </row>
    <row r="86" ht="50" customHeight="1" spans="1:16">
      <c r="A86" s="14" t="s">
        <v>411</v>
      </c>
      <c r="B86" s="15"/>
      <c r="C86" s="15"/>
      <c r="D86" s="15"/>
      <c r="E86" s="16"/>
      <c r="F86" s="17"/>
      <c r="G86" s="18">
        <f t="shared" ref="G86:K86" si="1">SUM(G87:G88)</f>
        <v>100000</v>
      </c>
      <c r="H86" s="18"/>
      <c r="I86" s="18">
        <f t="shared" si="1"/>
        <v>40000</v>
      </c>
      <c r="J86" s="48"/>
      <c r="K86" s="49">
        <f t="shared" si="1"/>
        <v>10000</v>
      </c>
      <c r="L86" s="48"/>
      <c r="M86" s="48"/>
      <c r="N86" s="49"/>
      <c r="O86" s="49"/>
      <c r="P86" s="50"/>
    </row>
    <row r="87" ht="334" customHeight="1" spans="1:17">
      <c r="A87" s="19">
        <v>73</v>
      </c>
      <c r="B87" s="20" t="s">
        <v>412</v>
      </c>
      <c r="C87" s="21" t="s">
        <v>23</v>
      </c>
      <c r="D87" s="21" t="s">
        <v>143</v>
      </c>
      <c r="E87" s="20" t="s">
        <v>413</v>
      </c>
      <c r="F87" s="19" t="s">
        <v>414</v>
      </c>
      <c r="G87" s="19">
        <v>50000</v>
      </c>
      <c r="H87" s="20" t="s">
        <v>415</v>
      </c>
      <c r="I87" s="19">
        <v>20000</v>
      </c>
      <c r="J87" s="42" t="s">
        <v>416</v>
      </c>
      <c r="K87" s="19">
        <v>5000</v>
      </c>
      <c r="L87" s="42" t="s">
        <v>417</v>
      </c>
      <c r="M87" s="42" t="s">
        <v>30</v>
      </c>
      <c r="N87" s="21" t="s">
        <v>418</v>
      </c>
      <c r="O87" s="39" t="s">
        <v>234</v>
      </c>
      <c r="P87" s="44" t="s">
        <v>33</v>
      </c>
      <c r="Q87" s="2" t="s">
        <v>34</v>
      </c>
    </row>
    <row r="88" ht="409" customHeight="1" spans="1:17">
      <c r="A88" s="19">
        <v>74</v>
      </c>
      <c r="B88" s="20" t="s">
        <v>419</v>
      </c>
      <c r="C88" s="21" t="s">
        <v>23</v>
      </c>
      <c r="D88" s="21" t="s">
        <v>143</v>
      </c>
      <c r="E88" s="20" t="s">
        <v>420</v>
      </c>
      <c r="F88" s="19" t="s">
        <v>421</v>
      </c>
      <c r="G88" s="19">
        <v>50000</v>
      </c>
      <c r="H88" s="20" t="s">
        <v>43</v>
      </c>
      <c r="I88" s="19">
        <v>20000</v>
      </c>
      <c r="J88" s="42" t="s">
        <v>422</v>
      </c>
      <c r="K88" s="19">
        <v>5000</v>
      </c>
      <c r="L88" s="42" t="s">
        <v>423</v>
      </c>
      <c r="M88" s="42" t="s">
        <v>30</v>
      </c>
      <c r="N88" s="21" t="s">
        <v>148</v>
      </c>
      <c r="O88" s="39" t="s">
        <v>149</v>
      </c>
      <c r="P88" s="44" t="s">
        <v>33</v>
      </c>
      <c r="Q88" s="2" t="s">
        <v>34</v>
      </c>
    </row>
    <row r="89" ht="50" customHeight="1" spans="1:16">
      <c r="A89" s="14" t="s">
        <v>424</v>
      </c>
      <c r="B89" s="15"/>
      <c r="C89" s="15"/>
      <c r="D89" s="15"/>
      <c r="E89" s="16"/>
      <c r="F89" s="17"/>
      <c r="G89" s="18">
        <f t="shared" ref="G89:K89" si="2">SUM(G90:G93)</f>
        <v>337000</v>
      </c>
      <c r="H89" s="18"/>
      <c r="I89" s="18">
        <f t="shared" si="2"/>
        <v>70000</v>
      </c>
      <c r="J89" s="48"/>
      <c r="K89" s="49">
        <f t="shared" si="2"/>
        <v>21000</v>
      </c>
      <c r="L89" s="48"/>
      <c r="M89" s="48"/>
      <c r="N89" s="49"/>
      <c r="O89" s="49"/>
      <c r="P89" s="50"/>
    </row>
    <row r="90" ht="226" customHeight="1" spans="1:17">
      <c r="A90" s="19">
        <v>75</v>
      </c>
      <c r="B90" s="20" t="s">
        <v>425</v>
      </c>
      <c r="C90" s="21" t="s">
        <v>23</v>
      </c>
      <c r="D90" s="21" t="s">
        <v>24</v>
      </c>
      <c r="E90" s="20" t="s">
        <v>426</v>
      </c>
      <c r="F90" s="19" t="s">
        <v>427</v>
      </c>
      <c r="G90" s="19">
        <v>197000</v>
      </c>
      <c r="H90" s="20" t="s">
        <v>209</v>
      </c>
      <c r="I90" s="19">
        <v>30000</v>
      </c>
      <c r="J90" s="42" t="s">
        <v>428</v>
      </c>
      <c r="K90" s="19">
        <v>10000</v>
      </c>
      <c r="L90" s="42" t="s">
        <v>429</v>
      </c>
      <c r="M90" s="42" t="s">
        <v>30</v>
      </c>
      <c r="N90" s="21" t="s">
        <v>430</v>
      </c>
      <c r="O90" s="39" t="s">
        <v>234</v>
      </c>
      <c r="P90" s="44" t="s">
        <v>33</v>
      </c>
      <c r="Q90" s="2" t="s">
        <v>34</v>
      </c>
    </row>
    <row r="91" ht="258" customHeight="1" spans="1:17">
      <c r="A91" s="19">
        <v>76</v>
      </c>
      <c r="B91" s="20" t="s">
        <v>431</v>
      </c>
      <c r="C91" s="21" t="s">
        <v>23</v>
      </c>
      <c r="D91" s="21" t="s">
        <v>143</v>
      </c>
      <c r="E91" s="20" t="s">
        <v>432</v>
      </c>
      <c r="F91" s="19" t="s">
        <v>433</v>
      </c>
      <c r="G91" s="19">
        <v>100000</v>
      </c>
      <c r="H91" s="20" t="s">
        <v>43</v>
      </c>
      <c r="I91" s="19">
        <v>20000</v>
      </c>
      <c r="J91" s="42" t="s">
        <v>434</v>
      </c>
      <c r="K91" s="19">
        <v>5000</v>
      </c>
      <c r="L91" s="42" t="s">
        <v>435</v>
      </c>
      <c r="M91" s="42" t="s">
        <v>436</v>
      </c>
      <c r="N91" s="21" t="s">
        <v>418</v>
      </c>
      <c r="O91" s="39" t="s">
        <v>234</v>
      </c>
      <c r="P91" s="44" t="s">
        <v>33</v>
      </c>
      <c r="Q91" s="2" t="s">
        <v>34</v>
      </c>
    </row>
    <row r="92" ht="409" customHeight="1" spans="1:17">
      <c r="A92" s="19">
        <v>77</v>
      </c>
      <c r="B92" s="20" t="s">
        <v>437</v>
      </c>
      <c r="C92" s="21" t="s">
        <v>23</v>
      </c>
      <c r="D92" s="21" t="s">
        <v>143</v>
      </c>
      <c r="E92" s="20" t="s">
        <v>438</v>
      </c>
      <c r="F92" s="19" t="s">
        <v>276</v>
      </c>
      <c r="G92" s="19">
        <v>30000</v>
      </c>
      <c r="H92" s="20" t="s">
        <v>439</v>
      </c>
      <c r="I92" s="19">
        <v>15000</v>
      </c>
      <c r="J92" s="42" t="s">
        <v>440</v>
      </c>
      <c r="K92" s="19">
        <v>5000</v>
      </c>
      <c r="L92" s="42" t="s">
        <v>441</v>
      </c>
      <c r="M92" s="42" t="s">
        <v>30</v>
      </c>
      <c r="N92" s="21" t="s">
        <v>418</v>
      </c>
      <c r="O92" s="39" t="s">
        <v>234</v>
      </c>
      <c r="P92" s="44" t="s">
        <v>33</v>
      </c>
      <c r="Q92" s="2" t="s">
        <v>34</v>
      </c>
    </row>
    <row r="93" ht="256" customHeight="1" spans="1:17">
      <c r="A93" s="19">
        <v>78</v>
      </c>
      <c r="B93" s="20" t="s">
        <v>442</v>
      </c>
      <c r="C93" s="21" t="s">
        <v>23</v>
      </c>
      <c r="D93" s="21" t="s">
        <v>143</v>
      </c>
      <c r="E93" s="20" t="s">
        <v>443</v>
      </c>
      <c r="F93" s="19" t="s">
        <v>444</v>
      </c>
      <c r="G93" s="19">
        <v>10000</v>
      </c>
      <c r="H93" s="31" t="s">
        <v>445</v>
      </c>
      <c r="I93" s="19">
        <v>5000</v>
      </c>
      <c r="J93" s="42" t="s">
        <v>446</v>
      </c>
      <c r="K93" s="19">
        <v>1000</v>
      </c>
      <c r="L93" s="42" t="s">
        <v>447</v>
      </c>
      <c r="M93" s="42" t="s">
        <v>30</v>
      </c>
      <c r="N93" s="21" t="s">
        <v>418</v>
      </c>
      <c r="O93" s="39" t="s">
        <v>234</v>
      </c>
      <c r="P93" s="44" t="s">
        <v>33</v>
      </c>
      <c r="Q93" s="2" t="s">
        <v>34</v>
      </c>
    </row>
    <row r="94" ht="50" customHeight="1" spans="1:16">
      <c r="A94" s="58" t="s">
        <v>448</v>
      </c>
      <c r="B94" s="59"/>
      <c r="C94" s="59"/>
      <c r="D94" s="59"/>
      <c r="E94" s="60"/>
      <c r="F94" s="61"/>
      <c r="G94" s="62">
        <f>G95+G100+G111</f>
        <v>315480</v>
      </c>
      <c r="H94" s="62"/>
      <c r="I94" s="62">
        <f>I95+I100+I111</f>
        <v>148050</v>
      </c>
      <c r="J94" s="70"/>
      <c r="K94" s="71">
        <f>SUM(K96:K112)</f>
        <v>24900</v>
      </c>
      <c r="L94" s="70"/>
      <c r="M94" s="70"/>
      <c r="N94" s="49"/>
      <c r="O94" s="49"/>
      <c r="P94" s="50"/>
    </row>
    <row r="95" ht="50" customHeight="1" spans="1:16">
      <c r="A95" s="63" t="s">
        <v>449</v>
      </c>
      <c r="B95" s="64"/>
      <c r="C95" s="64"/>
      <c r="D95" s="64"/>
      <c r="E95" s="65"/>
      <c r="F95" s="66"/>
      <c r="G95" s="67">
        <f>SUM(G96:G99)</f>
        <v>40891</v>
      </c>
      <c r="H95" s="67"/>
      <c r="I95" s="67">
        <f>SUM(I96:I99)</f>
        <v>31250</v>
      </c>
      <c r="J95" s="72"/>
      <c r="K95" s="73"/>
      <c r="L95" s="72"/>
      <c r="M95" s="72"/>
      <c r="N95" s="49"/>
      <c r="O95" s="49"/>
      <c r="P95" s="50"/>
    </row>
    <row r="96" ht="174" customHeight="1" spans="1:17">
      <c r="A96" s="19">
        <v>79</v>
      </c>
      <c r="B96" s="20" t="s">
        <v>450</v>
      </c>
      <c r="C96" s="21" t="s">
        <v>23</v>
      </c>
      <c r="D96" s="21" t="s">
        <v>162</v>
      </c>
      <c r="E96" s="20" t="s">
        <v>451</v>
      </c>
      <c r="F96" s="19" t="s">
        <v>48</v>
      </c>
      <c r="G96" s="19">
        <v>2504</v>
      </c>
      <c r="H96" s="20" t="s">
        <v>43</v>
      </c>
      <c r="I96" s="19">
        <v>1250</v>
      </c>
      <c r="J96" s="42" t="s">
        <v>452</v>
      </c>
      <c r="K96" s="19">
        <v>200</v>
      </c>
      <c r="L96" s="42" t="s">
        <v>453</v>
      </c>
      <c r="M96" s="42" t="s">
        <v>30</v>
      </c>
      <c r="N96" s="21" t="s">
        <v>454</v>
      </c>
      <c r="O96" s="47" t="s">
        <v>455</v>
      </c>
      <c r="P96" s="44" t="s">
        <v>33</v>
      </c>
      <c r="Q96" s="2" t="s">
        <v>34</v>
      </c>
    </row>
    <row r="97" ht="100" customHeight="1" spans="1:17">
      <c r="A97" s="19">
        <v>80</v>
      </c>
      <c r="B97" s="68" t="s">
        <v>456</v>
      </c>
      <c r="C97" s="21" t="s">
        <v>23</v>
      </c>
      <c r="D97" s="21" t="s">
        <v>162</v>
      </c>
      <c r="E97" s="20" t="s">
        <v>457</v>
      </c>
      <c r="F97" s="19" t="s">
        <v>458</v>
      </c>
      <c r="G97" s="19">
        <v>8387</v>
      </c>
      <c r="H97" s="20" t="s">
        <v>43</v>
      </c>
      <c r="I97" s="19">
        <v>5000</v>
      </c>
      <c r="J97" s="42" t="s">
        <v>459</v>
      </c>
      <c r="K97" s="19">
        <v>100</v>
      </c>
      <c r="L97" s="42" t="s">
        <v>460</v>
      </c>
      <c r="M97" s="42" t="s">
        <v>30</v>
      </c>
      <c r="N97" s="21" t="s">
        <v>31</v>
      </c>
      <c r="O97" s="47" t="s">
        <v>32</v>
      </c>
      <c r="P97" s="44" t="s">
        <v>33</v>
      </c>
      <c r="Q97" s="2" t="s">
        <v>34</v>
      </c>
    </row>
    <row r="98" ht="100" customHeight="1" spans="1:17">
      <c r="A98" s="19">
        <v>81</v>
      </c>
      <c r="B98" s="20" t="s">
        <v>461</v>
      </c>
      <c r="C98" s="21" t="s">
        <v>23</v>
      </c>
      <c r="D98" s="21" t="s">
        <v>143</v>
      </c>
      <c r="E98" s="20" t="s">
        <v>462</v>
      </c>
      <c r="F98" s="19" t="s">
        <v>463</v>
      </c>
      <c r="G98" s="19">
        <v>20000</v>
      </c>
      <c r="H98" s="20" t="s">
        <v>108</v>
      </c>
      <c r="I98" s="19">
        <v>17000</v>
      </c>
      <c r="J98" s="42" t="s">
        <v>464</v>
      </c>
      <c r="K98" s="19">
        <v>3000</v>
      </c>
      <c r="L98" s="42" t="s">
        <v>465</v>
      </c>
      <c r="M98" s="42" t="s">
        <v>30</v>
      </c>
      <c r="N98" s="21" t="s">
        <v>466</v>
      </c>
      <c r="O98" s="47" t="s">
        <v>133</v>
      </c>
      <c r="P98" s="44" t="s">
        <v>33</v>
      </c>
      <c r="Q98" s="2" t="s">
        <v>34</v>
      </c>
    </row>
    <row r="99" ht="100" customHeight="1" spans="1:17">
      <c r="A99" s="19">
        <v>82</v>
      </c>
      <c r="B99" s="20" t="s">
        <v>467</v>
      </c>
      <c r="C99" s="21" t="s">
        <v>23</v>
      </c>
      <c r="D99" s="21" t="s">
        <v>143</v>
      </c>
      <c r="E99" s="20" t="s">
        <v>468</v>
      </c>
      <c r="F99" s="19" t="s">
        <v>256</v>
      </c>
      <c r="G99" s="19">
        <v>10000</v>
      </c>
      <c r="H99" s="20" t="s">
        <v>43</v>
      </c>
      <c r="I99" s="19">
        <v>8000</v>
      </c>
      <c r="J99" s="42" t="s">
        <v>469</v>
      </c>
      <c r="K99" s="19">
        <v>1500</v>
      </c>
      <c r="L99" s="42" t="s">
        <v>470</v>
      </c>
      <c r="M99" s="42" t="s">
        <v>30</v>
      </c>
      <c r="N99" s="21" t="s">
        <v>418</v>
      </c>
      <c r="O99" s="47" t="s">
        <v>234</v>
      </c>
      <c r="P99" s="44" t="s">
        <v>33</v>
      </c>
      <c r="Q99" s="2" t="s">
        <v>34</v>
      </c>
    </row>
    <row r="100" ht="50" customHeight="1" spans="1:17">
      <c r="A100" s="14" t="s">
        <v>471</v>
      </c>
      <c r="B100" s="15"/>
      <c r="C100" s="15"/>
      <c r="D100" s="15"/>
      <c r="E100" s="16"/>
      <c r="F100" s="17"/>
      <c r="G100" s="18">
        <f>SUM(G101:G110)</f>
        <v>271589</v>
      </c>
      <c r="H100" s="18"/>
      <c r="I100" s="18">
        <f>SUM(I101:I110)</f>
        <v>116000</v>
      </c>
      <c r="J100" s="48"/>
      <c r="K100" s="49"/>
      <c r="L100" s="48"/>
      <c r="M100" s="48"/>
      <c r="N100" s="49"/>
      <c r="O100" s="49"/>
      <c r="P100" s="44" t="s">
        <v>33</v>
      </c>
      <c r="Q100" s="2" t="s">
        <v>34</v>
      </c>
    </row>
    <row r="101" ht="142" customHeight="1" spans="1:17">
      <c r="A101" s="19">
        <v>83</v>
      </c>
      <c r="B101" s="20" t="s">
        <v>472</v>
      </c>
      <c r="C101" s="21" t="s">
        <v>23</v>
      </c>
      <c r="D101" s="21" t="s">
        <v>162</v>
      </c>
      <c r="E101" s="20" t="s">
        <v>473</v>
      </c>
      <c r="F101" s="19" t="s">
        <v>474</v>
      </c>
      <c r="G101" s="19">
        <v>100000</v>
      </c>
      <c r="H101" s="20" t="s">
        <v>215</v>
      </c>
      <c r="I101" s="19">
        <v>31000</v>
      </c>
      <c r="J101" s="42" t="s">
        <v>475</v>
      </c>
      <c r="K101" s="19">
        <v>10000</v>
      </c>
      <c r="L101" s="42" t="s">
        <v>476</v>
      </c>
      <c r="M101" s="42" t="s">
        <v>477</v>
      </c>
      <c r="N101" s="21" t="s">
        <v>478</v>
      </c>
      <c r="O101" s="43" t="s">
        <v>234</v>
      </c>
      <c r="P101" s="44" t="s">
        <v>33</v>
      </c>
      <c r="Q101" s="2" t="s">
        <v>34</v>
      </c>
    </row>
    <row r="102" ht="97" customHeight="1" spans="1:17">
      <c r="A102" s="19">
        <v>84</v>
      </c>
      <c r="B102" s="22" t="s">
        <v>479</v>
      </c>
      <c r="C102" s="21" t="s">
        <v>23</v>
      </c>
      <c r="D102" s="21" t="s">
        <v>162</v>
      </c>
      <c r="E102" s="20" t="s">
        <v>480</v>
      </c>
      <c r="F102" s="19" t="s">
        <v>481</v>
      </c>
      <c r="G102" s="19">
        <v>56000</v>
      </c>
      <c r="H102" s="20" t="s">
        <v>439</v>
      </c>
      <c r="I102" s="19">
        <v>30000</v>
      </c>
      <c r="J102" s="42" t="s">
        <v>374</v>
      </c>
      <c r="K102" s="19">
        <v>2000</v>
      </c>
      <c r="L102" s="42" t="s">
        <v>482</v>
      </c>
      <c r="M102" s="42" t="s">
        <v>30</v>
      </c>
      <c r="N102" s="21" t="s">
        <v>483</v>
      </c>
      <c r="O102" s="43" t="s">
        <v>484</v>
      </c>
      <c r="P102" s="46" t="s">
        <v>33</v>
      </c>
      <c r="Q102" s="2" t="s">
        <v>78</v>
      </c>
    </row>
    <row r="103" ht="94" customHeight="1" spans="1:17">
      <c r="A103" s="19">
        <v>85</v>
      </c>
      <c r="B103" s="20" t="s">
        <v>485</v>
      </c>
      <c r="C103" s="21" t="s">
        <v>23</v>
      </c>
      <c r="D103" s="21" t="s">
        <v>162</v>
      </c>
      <c r="E103" s="20" t="s">
        <v>486</v>
      </c>
      <c r="F103" s="19" t="s">
        <v>487</v>
      </c>
      <c r="G103" s="19">
        <v>19856</v>
      </c>
      <c r="H103" s="20" t="s">
        <v>43</v>
      </c>
      <c r="I103" s="19">
        <v>10000</v>
      </c>
      <c r="J103" s="42" t="s">
        <v>488</v>
      </c>
      <c r="K103" s="19">
        <v>100</v>
      </c>
      <c r="L103" s="42"/>
      <c r="M103" s="42" t="s">
        <v>489</v>
      </c>
      <c r="N103" s="21" t="s">
        <v>490</v>
      </c>
      <c r="O103" s="43" t="s">
        <v>455</v>
      </c>
      <c r="P103" s="44" t="s">
        <v>33</v>
      </c>
      <c r="Q103" s="2" t="s">
        <v>34</v>
      </c>
    </row>
    <row r="104" ht="234" customHeight="1" spans="1:17">
      <c r="A104" s="19">
        <v>86</v>
      </c>
      <c r="B104" s="20" t="s">
        <v>491</v>
      </c>
      <c r="C104" s="21" t="s">
        <v>23</v>
      </c>
      <c r="D104" s="21" t="s">
        <v>162</v>
      </c>
      <c r="E104" s="20" t="s">
        <v>492</v>
      </c>
      <c r="F104" s="19" t="s">
        <v>493</v>
      </c>
      <c r="G104" s="19">
        <v>19000</v>
      </c>
      <c r="H104" s="20" t="s">
        <v>126</v>
      </c>
      <c r="I104" s="19">
        <v>7500</v>
      </c>
      <c r="J104" s="42" t="s">
        <v>494</v>
      </c>
      <c r="K104" s="19">
        <v>1500</v>
      </c>
      <c r="L104" s="42" t="s">
        <v>495</v>
      </c>
      <c r="M104" s="42" t="s">
        <v>30</v>
      </c>
      <c r="N104" s="21" t="s">
        <v>496</v>
      </c>
      <c r="O104" s="43" t="s">
        <v>455</v>
      </c>
      <c r="P104" s="44" t="s">
        <v>33</v>
      </c>
      <c r="Q104" s="2" t="s">
        <v>34</v>
      </c>
    </row>
    <row r="105" ht="354" customHeight="1" spans="1:17">
      <c r="A105" s="19">
        <v>87</v>
      </c>
      <c r="B105" s="20" t="s">
        <v>497</v>
      </c>
      <c r="C105" s="21" t="s">
        <v>23</v>
      </c>
      <c r="D105" s="21" t="s">
        <v>162</v>
      </c>
      <c r="E105" s="20" t="s">
        <v>498</v>
      </c>
      <c r="F105" s="19" t="s">
        <v>499</v>
      </c>
      <c r="G105" s="19">
        <v>18830</v>
      </c>
      <c r="H105" s="20" t="s">
        <v>126</v>
      </c>
      <c r="I105" s="19">
        <v>4000</v>
      </c>
      <c r="J105" s="42" t="s">
        <v>500</v>
      </c>
      <c r="K105" s="19">
        <v>500</v>
      </c>
      <c r="L105" s="42" t="s">
        <v>501</v>
      </c>
      <c r="M105" s="42" t="s">
        <v>30</v>
      </c>
      <c r="N105" s="21" t="s">
        <v>490</v>
      </c>
      <c r="O105" s="43" t="s">
        <v>455</v>
      </c>
      <c r="P105" s="44" t="s">
        <v>33</v>
      </c>
      <c r="Q105" s="2" t="s">
        <v>34</v>
      </c>
    </row>
    <row r="106" ht="409" customHeight="1" spans="1:17">
      <c r="A106" s="19">
        <v>88</v>
      </c>
      <c r="B106" s="20" t="s">
        <v>502</v>
      </c>
      <c r="C106" s="21" t="s">
        <v>23</v>
      </c>
      <c r="D106" s="21" t="s">
        <v>162</v>
      </c>
      <c r="E106" s="20" t="s">
        <v>503</v>
      </c>
      <c r="F106" s="19" t="s">
        <v>504</v>
      </c>
      <c r="G106" s="19">
        <v>15000</v>
      </c>
      <c r="H106" s="20" t="s">
        <v>43</v>
      </c>
      <c r="I106" s="19">
        <v>6000</v>
      </c>
      <c r="J106" s="42" t="s">
        <v>505</v>
      </c>
      <c r="K106" s="19">
        <v>1000</v>
      </c>
      <c r="L106" s="42" t="s">
        <v>506</v>
      </c>
      <c r="M106" s="42" t="s">
        <v>30</v>
      </c>
      <c r="N106" s="21" t="s">
        <v>490</v>
      </c>
      <c r="O106" s="43" t="s">
        <v>455</v>
      </c>
      <c r="P106" s="44" t="s">
        <v>33</v>
      </c>
      <c r="Q106" s="2" t="s">
        <v>34</v>
      </c>
    </row>
    <row r="107" ht="166" customHeight="1" spans="1:17">
      <c r="A107" s="19">
        <v>89</v>
      </c>
      <c r="B107" s="20" t="s">
        <v>507</v>
      </c>
      <c r="C107" s="21" t="s">
        <v>23</v>
      </c>
      <c r="D107" s="21" t="s">
        <v>24</v>
      </c>
      <c r="E107" s="20" t="s">
        <v>508</v>
      </c>
      <c r="F107" s="19" t="s">
        <v>509</v>
      </c>
      <c r="G107" s="19">
        <v>15000</v>
      </c>
      <c r="H107" s="20" t="s">
        <v>510</v>
      </c>
      <c r="I107" s="19">
        <v>11000</v>
      </c>
      <c r="J107" s="42" t="s">
        <v>511</v>
      </c>
      <c r="K107" s="19">
        <v>3000</v>
      </c>
      <c r="L107" s="42" t="s">
        <v>512</v>
      </c>
      <c r="M107" s="42"/>
      <c r="N107" s="21" t="s">
        <v>490</v>
      </c>
      <c r="O107" s="43" t="s">
        <v>455</v>
      </c>
      <c r="P107" s="44" t="s">
        <v>33</v>
      </c>
      <c r="Q107" s="2" t="s">
        <v>34</v>
      </c>
    </row>
    <row r="108" ht="241" customHeight="1" spans="1:17">
      <c r="A108" s="19">
        <v>90</v>
      </c>
      <c r="B108" s="20" t="s">
        <v>513</v>
      </c>
      <c r="C108" s="21" t="s">
        <v>23</v>
      </c>
      <c r="D108" s="21" t="s">
        <v>24</v>
      </c>
      <c r="E108" s="20" t="s">
        <v>514</v>
      </c>
      <c r="F108" s="19" t="s">
        <v>515</v>
      </c>
      <c r="G108" s="19">
        <v>12000</v>
      </c>
      <c r="H108" s="20" t="s">
        <v>126</v>
      </c>
      <c r="I108" s="19">
        <v>3000</v>
      </c>
      <c r="J108" s="42" t="s">
        <v>516</v>
      </c>
      <c r="K108" s="19">
        <v>1000</v>
      </c>
      <c r="L108" s="42" t="s">
        <v>517</v>
      </c>
      <c r="M108" s="42" t="s">
        <v>30</v>
      </c>
      <c r="N108" s="21" t="s">
        <v>490</v>
      </c>
      <c r="O108" s="43" t="s">
        <v>455</v>
      </c>
      <c r="P108" s="44" t="s">
        <v>33</v>
      </c>
      <c r="Q108" s="2" t="s">
        <v>34</v>
      </c>
    </row>
    <row r="109" ht="159" customHeight="1" spans="1:17">
      <c r="A109" s="19">
        <v>91</v>
      </c>
      <c r="B109" s="20" t="s">
        <v>518</v>
      </c>
      <c r="C109" s="21" t="s">
        <v>23</v>
      </c>
      <c r="D109" s="21" t="s">
        <v>162</v>
      </c>
      <c r="E109" s="20" t="s">
        <v>519</v>
      </c>
      <c r="F109" s="19" t="s">
        <v>57</v>
      </c>
      <c r="G109" s="19">
        <v>9103</v>
      </c>
      <c r="H109" s="20" t="s">
        <v>126</v>
      </c>
      <c r="I109" s="19">
        <v>9000</v>
      </c>
      <c r="J109" s="42" t="s">
        <v>520</v>
      </c>
      <c r="K109" s="19">
        <v>0</v>
      </c>
      <c r="L109" s="42" t="s">
        <v>521</v>
      </c>
      <c r="M109" s="42" t="s">
        <v>30</v>
      </c>
      <c r="N109" s="21" t="s">
        <v>490</v>
      </c>
      <c r="O109" s="43" t="s">
        <v>455</v>
      </c>
      <c r="P109" s="44" t="s">
        <v>33</v>
      </c>
      <c r="Q109" s="2" t="s">
        <v>34</v>
      </c>
    </row>
    <row r="110" ht="190" customHeight="1" spans="1:17">
      <c r="A110" s="19">
        <v>92</v>
      </c>
      <c r="B110" s="20" t="s">
        <v>522</v>
      </c>
      <c r="C110" s="21" t="s">
        <v>23</v>
      </c>
      <c r="D110" s="21" t="s">
        <v>24</v>
      </c>
      <c r="E110" s="20" t="s">
        <v>523</v>
      </c>
      <c r="F110" s="19" t="s">
        <v>524</v>
      </c>
      <c r="G110" s="19">
        <v>6800</v>
      </c>
      <c r="H110" s="20" t="s">
        <v>126</v>
      </c>
      <c r="I110" s="19">
        <v>4500</v>
      </c>
      <c r="J110" s="42" t="s">
        <v>525</v>
      </c>
      <c r="K110" s="19">
        <v>1000</v>
      </c>
      <c r="L110" s="42" t="s">
        <v>526</v>
      </c>
      <c r="M110" s="42" t="s">
        <v>30</v>
      </c>
      <c r="N110" s="21" t="s">
        <v>490</v>
      </c>
      <c r="O110" s="43" t="s">
        <v>455</v>
      </c>
      <c r="P110" s="44" t="s">
        <v>33</v>
      </c>
      <c r="Q110" s="2" t="s">
        <v>34</v>
      </c>
    </row>
    <row r="111" ht="50" customHeight="1" spans="1:17">
      <c r="A111" s="14" t="s">
        <v>527</v>
      </c>
      <c r="B111" s="15"/>
      <c r="C111" s="15"/>
      <c r="D111" s="15"/>
      <c r="E111" s="16"/>
      <c r="F111" s="17"/>
      <c r="G111" s="18">
        <f>SUM(G112)</f>
        <v>3000</v>
      </c>
      <c r="H111" s="18"/>
      <c r="I111" s="18">
        <f>SUM(I112)</f>
        <v>800</v>
      </c>
      <c r="J111" s="48"/>
      <c r="K111" s="49"/>
      <c r="L111" s="48"/>
      <c r="M111" s="48"/>
      <c r="N111" s="49"/>
      <c r="O111" s="49"/>
      <c r="P111" s="44"/>
      <c r="Q111" s="2" t="s">
        <v>34</v>
      </c>
    </row>
    <row r="112" ht="150" customHeight="1" spans="1:17">
      <c r="A112" s="19">
        <v>93</v>
      </c>
      <c r="B112" s="69" t="s">
        <v>528</v>
      </c>
      <c r="C112" s="21" t="s">
        <v>23</v>
      </c>
      <c r="D112" s="21" t="s">
        <v>162</v>
      </c>
      <c r="E112" s="20" t="s">
        <v>529</v>
      </c>
      <c r="F112" s="19" t="s">
        <v>530</v>
      </c>
      <c r="G112" s="19">
        <v>3000</v>
      </c>
      <c r="H112" s="20" t="s">
        <v>43</v>
      </c>
      <c r="I112" s="19">
        <v>800</v>
      </c>
      <c r="J112" s="42" t="s">
        <v>531</v>
      </c>
      <c r="K112" s="19">
        <v>0</v>
      </c>
      <c r="L112" s="42" t="s">
        <v>532</v>
      </c>
      <c r="M112" s="42" t="s">
        <v>533</v>
      </c>
      <c r="N112" s="21" t="s">
        <v>534</v>
      </c>
      <c r="O112" s="47" t="s">
        <v>455</v>
      </c>
      <c r="P112" s="46" t="s">
        <v>33</v>
      </c>
      <c r="Q112" s="2" t="s">
        <v>78</v>
      </c>
    </row>
  </sheetData>
  <mergeCells count="18">
    <mergeCell ref="A1:B1"/>
    <mergeCell ref="A2:O2"/>
    <mergeCell ref="A4:E4"/>
    <mergeCell ref="A5:E5"/>
    <mergeCell ref="A6:E6"/>
    <mergeCell ref="A34:E34"/>
    <mergeCell ref="A48:E48"/>
    <mergeCell ref="A49:E49"/>
    <mergeCell ref="A51:E51"/>
    <mergeCell ref="A52:E52"/>
    <mergeCell ref="A57:E57"/>
    <mergeCell ref="A67:E67"/>
    <mergeCell ref="A86:E86"/>
    <mergeCell ref="A89:E89"/>
    <mergeCell ref="A94:E94"/>
    <mergeCell ref="A95:E95"/>
    <mergeCell ref="A100:E100"/>
    <mergeCell ref="A111:E111"/>
  </mergeCells>
  <conditionalFormatting sqref="B16">
    <cfRule type="duplicateValues" dxfId="0" priority="1"/>
  </conditionalFormatting>
  <conditionalFormatting sqref="B32">
    <cfRule type="duplicateValues" dxfId="0" priority="11"/>
  </conditionalFormatting>
  <conditionalFormatting sqref="B38">
    <cfRule type="duplicateValues" dxfId="0" priority="10"/>
  </conditionalFormatting>
  <conditionalFormatting sqref="B42">
    <cfRule type="duplicateValues" dxfId="0" priority="8"/>
  </conditionalFormatting>
  <conditionalFormatting sqref="B55">
    <cfRule type="duplicateValues" dxfId="0" priority="7"/>
  </conditionalFormatting>
  <conditionalFormatting sqref="B56">
    <cfRule type="duplicateValues" dxfId="0" priority="6"/>
  </conditionalFormatting>
  <conditionalFormatting sqref="B65">
    <cfRule type="duplicateValues" dxfId="0" priority="5"/>
  </conditionalFormatting>
  <conditionalFormatting sqref="B66">
    <cfRule type="duplicateValues" dxfId="0" priority="4"/>
  </conditionalFormatting>
  <conditionalFormatting sqref="B73">
    <cfRule type="duplicateValues" dxfId="0" priority="3"/>
  </conditionalFormatting>
  <conditionalFormatting sqref="B79">
    <cfRule type="duplicateValues" dxfId="0" priority="2"/>
  </conditionalFormatting>
  <conditionalFormatting sqref="B40:B41">
    <cfRule type="duplicateValues" dxfId="0" priority="9"/>
  </conditionalFormatting>
  <hyperlinks>
    <hyperlink ref="B16" location="'43铧富锦'!A1" display="东莞铧富锦电子科技有限公司航空航天连接器壳体及精密配件等加工项目"/>
  </hyperlinks>
  <printOptions horizontalCentered="1"/>
  <pageMargins left="0.161111111111111" right="0.161111111111111" top="0.409027777777778" bottom="0.60625" header="0.5" footer="0.5"/>
  <pageSetup paperSize="9" scale="3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15975</dc:creator>
  <cp:lastModifiedBy>废渡无人舟自横</cp:lastModifiedBy>
  <dcterms:created xsi:type="dcterms:W3CDTF">2025-03-12T03:31:00Z</dcterms:created>
  <dcterms:modified xsi:type="dcterms:W3CDTF">2025-04-10T07:35:32Z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9780B6F7DC884A7D88C67516F5F07F04_11</vt:lpwstr>
  </property>
  <property fmtid="{D5CDD505-2E9C-101B-9397-08002B2CF9AE}" pid="3" name="KSOProductBuildVer">
    <vt:lpwstr>2052-12.1.0.20784</vt:lpwstr>
  </property>
</Properties>
</file>