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汇总表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<sst xmlns="http://schemas.openxmlformats.org/spreadsheetml/2006/main" count="22" uniqueCount="22">
  <si>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附件1</t>
  </si>
  <si>
    <t>重庆市铜梁区2023年第二批重点企业招工补贴汇总表</t>
  </si>
  <si>
    <t>序号</t>
  </si>
  <si>
    <t>招工形式</t>
  </si>
  <si>
    <t>企业</t>
  </si>
  <si>
    <t>稳岗月数</t>
  </si>
  <si>
    <t>补贴标准（元/人）</t>
  </si>
  <si>
    <t>补贴人数（人）</t>
  </si>
  <si>
    <t>补贴金额（元）</t>
  </si>
  <si>
    <t>补贴总金额（元）</t>
  </si>
  <si>
    <t>备注</t>
  </si>
  <si>
    <r>
      <rPr>
        <sz val="14"/>
        <color rgb="FF000000"/>
        <rFont val="方正仿宋_GBK"/>
        <charset val="134"/>
      </rPr>
      <t>企业自主招聘</t>
    </r>
  </si>
  <si>
    <t>杰尔精密电子（重庆）有限公司</t>
  </si>
  <si>
    <t>重庆嘉峰电子有限公司</t>
  </si>
  <si>
    <t>重庆昆凌电子股份有限公司</t>
  </si>
  <si>
    <t>重庆南雁实业集团龙剑机械制造有限公司</t>
  </si>
  <si>
    <t>重庆庆兰实业有限公司</t>
  </si>
  <si>
    <t>重庆天路电力设备有限公司</t>
  </si>
  <si>
    <t>重庆重变电器有限责任公司</t>
  </si>
  <si>
    <r>
      <rPr>
        <sz val="14"/>
        <color rgb="FF000000"/>
        <rFont val="方正仿宋_GBK"/>
        <charset val="134"/>
      </rPr>
      <t>单位送工</t>
    </r>
  </si>
  <si>
    <t>铜梁职教中心</t>
  </si>
  <si>
    <t>合计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</si>
</sst>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177" formatCode="0.00_ "/>
  </numFmts>
  <fonts count="3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8"/>
      <color theme="1"/>
      <name val="方正黑体_GBK"/>
      <charset val="134"/>
    </font>
    <font>
      <sz val="22"/>
      <color indexed="8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4"/>
      <color rgb="FF000000"/>
      <name val="方正仿宋_GBK"/>
      <charset val="134"/>
    </font>
    <font>
      <sz val="14"/>
      <color theme="1"/>
      <name val="Times New Roman"/>
      <charset val="134"/>
    </font>
    <font>
      <sz val="14"/>
      <color theme="1"/>
      <name val="方正仿宋_GBK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sz val="14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7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30" fillId="14" borderId="11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7" fontId="10" fillId="0" borderId="1" xfId="0" applyNumberFormat="1" applyFont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tabSelected="1" workbookViewId="0">
      <selection activeCell="I1" sqref="I$1:K$1048576"/>
    </sheetView>
  </sheetViews>
  <sheetFormatPr defaultColWidth="9" defaultRowHeight="13.5"/>
  <cols>
    <col min="2" max="2" width="23.625" customWidth="1"/>
    <col min="3" max="3" width="32.125" customWidth="1"/>
    <col min="4" max="4" width="21.75" customWidth="1"/>
    <col min="5" max="5" width="25.375" customWidth="1"/>
    <col min="6" max="6" width="13.375" customWidth="1"/>
    <col min="7" max="7" width="15.75" customWidth="1"/>
    <col min="8" max="8" width="0.125" customWidth="1"/>
    <col min="9" max="9" width="16.625" customWidth="1"/>
  </cols>
  <sheetData>
    <row r="1" ht="33" customHeight="1" spans="1:2">
      <c r="A1" s="2" t="s">
        <v>0</v>
      </c>
      <c r="B1" s="2"/>
    </row>
    <row r="2" s="1" customFormat="1" ht="4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61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18.75" spans="1:9">
      <c r="A4" s="5">
        <v>1</v>
      </c>
      <c r="B4" s="6" t="s">
        <v>11</v>
      </c>
      <c r="C4" s="7" t="s">
        <v>12</v>
      </c>
      <c r="D4" s="5">
        <v>3</v>
      </c>
      <c r="E4" s="8">
        <v>500</v>
      </c>
      <c r="F4" s="5">
        <v>9</v>
      </c>
      <c r="G4" s="8">
        <f t="shared" ref="G4:G18" si="0">E4*F4</f>
        <v>4500</v>
      </c>
      <c r="H4" s="9">
        <f t="shared" ref="H4:H8" si="1">G4+G5</f>
        <v>7500</v>
      </c>
      <c r="I4" s="24"/>
    </row>
    <row r="5" ht="18.75" spans="1:9">
      <c r="A5" s="5"/>
      <c r="B5" s="10"/>
      <c r="C5" s="5"/>
      <c r="D5" s="5">
        <v>6</v>
      </c>
      <c r="E5" s="8">
        <v>1000</v>
      </c>
      <c r="F5" s="5">
        <v>3</v>
      </c>
      <c r="G5" s="8">
        <f t="shared" si="0"/>
        <v>3000</v>
      </c>
      <c r="H5" s="11"/>
      <c r="I5" s="24"/>
    </row>
    <row r="6" ht="18.75" spans="1:9">
      <c r="A6" s="12">
        <v>2</v>
      </c>
      <c r="B6" s="10"/>
      <c r="C6" s="13" t="s">
        <v>13</v>
      </c>
      <c r="D6" s="12">
        <v>3</v>
      </c>
      <c r="E6" s="8">
        <v>500</v>
      </c>
      <c r="F6" s="12">
        <v>28</v>
      </c>
      <c r="G6" s="8">
        <f t="shared" si="0"/>
        <v>14000</v>
      </c>
      <c r="H6" s="9">
        <f t="shared" si="1"/>
        <v>26000</v>
      </c>
      <c r="I6" s="19"/>
    </row>
    <row r="7" ht="18.75" spans="1:9">
      <c r="A7" s="12"/>
      <c r="B7" s="10"/>
      <c r="C7" s="14"/>
      <c r="D7" s="12">
        <v>6</v>
      </c>
      <c r="E7" s="8">
        <v>1000</v>
      </c>
      <c r="F7" s="12">
        <v>12</v>
      </c>
      <c r="G7" s="8">
        <f t="shared" si="0"/>
        <v>12000</v>
      </c>
      <c r="H7" s="11"/>
      <c r="I7" s="25"/>
    </row>
    <row r="8" ht="18.75" spans="1:9">
      <c r="A8" s="12">
        <v>3</v>
      </c>
      <c r="B8" s="10"/>
      <c r="C8" s="13" t="s">
        <v>14</v>
      </c>
      <c r="D8" s="12">
        <v>3</v>
      </c>
      <c r="E8" s="8">
        <v>500</v>
      </c>
      <c r="F8" s="12">
        <v>41</v>
      </c>
      <c r="G8" s="8">
        <f t="shared" si="0"/>
        <v>20500</v>
      </c>
      <c r="H8" s="9">
        <f t="shared" si="1"/>
        <v>22500</v>
      </c>
      <c r="I8" s="15"/>
    </row>
    <row r="9" ht="18.75" spans="1:9">
      <c r="A9" s="12"/>
      <c r="B9" s="10"/>
      <c r="C9" s="14"/>
      <c r="D9" s="12">
        <v>6</v>
      </c>
      <c r="E9" s="8">
        <v>1000</v>
      </c>
      <c r="F9" s="12">
        <v>2</v>
      </c>
      <c r="G9" s="8">
        <f t="shared" si="0"/>
        <v>2000</v>
      </c>
      <c r="H9" s="11"/>
      <c r="I9" s="15"/>
    </row>
    <row r="10" ht="18.75" spans="1:9">
      <c r="A10" s="12">
        <v>4</v>
      </c>
      <c r="B10" s="10"/>
      <c r="C10" s="13" t="s">
        <v>15</v>
      </c>
      <c r="D10" s="12">
        <v>3</v>
      </c>
      <c r="E10" s="8">
        <v>500</v>
      </c>
      <c r="F10" s="12">
        <v>33</v>
      </c>
      <c r="G10" s="8">
        <f t="shared" si="0"/>
        <v>16500</v>
      </c>
      <c r="H10" s="15">
        <f>G10+G11+G12</f>
        <v>41500</v>
      </c>
      <c r="I10" s="15"/>
    </row>
    <row r="11" ht="18.75" spans="1:9">
      <c r="A11" s="12"/>
      <c r="B11" s="10"/>
      <c r="C11" s="14"/>
      <c r="D11" s="12">
        <v>6</v>
      </c>
      <c r="E11" s="8">
        <v>1000</v>
      </c>
      <c r="F11" s="12">
        <v>19</v>
      </c>
      <c r="G11" s="8">
        <f t="shared" si="0"/>
        <v>19000</v>
      </c>
      <c r="H11" s="15"/>
      <c r="I11" s="15"/>
    </row>
    <row r="12" ht="18.75" spans="1:9">
      <c r="A12" s="12"/>
      <c r="B12" s="10"/>
      <c r="C12" s="14"/>
      <c r="D12" s="12">
        <v>12</v>
      </c>
      <c r="E12" s="8">
        <v>2000</v>
      </c>
      <c r="F12" s="12">
        <v>3</v>
      </c>
      <c r="G12" s="8">
        <f t="shared" si="0"/>
        <v>6000</v>
      </c>
      <c r="H12" s="15"/>
      <c r="I12" s="15"/>
    </row>
    <row r="13" ht="18.75" spans="1:9">
      <c r="A13" s="12">
        <v>5</v>
      </c>
      <c r="B13" s="10"/>
      <c r="C13" s="13" t="s">
        <v>16</v>
      </c>
      <c r="D13" s="12">
        <v>3</v>
      </c>
      <c r="E13" s="8">
        <v>500</v>
      </c>
      <c r="F13" s="12">
        <v>4</v>
      </c>
      <c r="G13" s="8">
        <f t="shared" si="0"/>
        <v>2000</v>
      </c>
      <c r="H13" s="15">
        <f>G13+G14+G15</f>
        <v>87000</v>
      </c>
      <c r="I13" s="15"/>
    </row>
    <row r="14" ht="18.75" spans="1:9">
      <c r="A14" s="12"/>
      <c r="B14" s="10"/>
      <c r="C14" s="14"/>
      <c r="D14" s="12">
        <v>6</v>
      </c>
      <c r="E14" s="8">
        <v>1000</v>
      </c>
      <c r="F14" s="12">
        <v>9</v>
      </c>
      <c r="G14" s="8">
        <f t="shared" si="0"/>
        <v>9000</v>
      </c>
      <c r="H14" s="15"/>
      <c r="I14" s="15"/>
    </row>
    <row r="15" ht="18.75" spans="1:9">
      <c r="A15" s="12"/>
      <c r="B15" s="10"/>
      <c r="C15" s="14"/>
      <c r="D15" s="12">
        <v>12</v>
      </c>
      <c r="E15" s="8">
        <v>2000</v>
      </c>
      <c r="F15" s="12">
        <v>38</v>
      </c>
      <c r="G15" s="8">
        <f t="shared" si="0"/>
        <v>76000</v>
      </c>
      <c r="H15" s="15"/>
      <c r="I15" s="15"/>
    </row>
    <row r="16" ht="50" customHeight="1" spans="1:9">
      <c r="A16" s="12">
        <v>6</v>
      </c>
      <c r="B16" s="10"/>
      <c r="C16" s="13" t="s">
        <v>17</v>
      </c>
      <c r="D16" s="12">
        <v>6</v>
      </c>
      <c r="E16" s="8">
        <v>1000</v>
      </c>
      <c r="F16" s="12">
        <v>1</v>
      </c>
      <c r="G16" s="8">
        <f t="shared" si="0"/>
        <v>1000</v>
      </c>
      <c r="H16" s="15">
        <v>1000</v>
      </c>
      <c r="I16" s="15"/>
    </row>
    <row r="17" ht="50" customHeight="1" spans="1:9">
      <c r="A17" s="12">
        <v>7</v>
      </c>
      <c r="B17" s="16"/>
      <c r="C17" s="13" t="s">
        <v>18</v>
      </c>
      <c r="D17" s="12">
        <v>12</v>
      </c>
      <c r="E17" s="17">
        <v>2000</v>
      </c>
      <c r="F17" s="18">
        <v>12</v>
      </c>
      <c r="G17" s="8">
        <f t="shared" si="0"/>
        <v>24000</v>
      </c>
      <c r="H17" s="15">
        <v>24000</v>
      </c>
      <c r="I17" s="15"/>
    </row>
    <row r="18" ht="50" customHeight="1" spans="1:9">
      <c r="A18" s="19">
        <v>8</v>
      </c>
      <c r="B18" s="6" t="s">
        <v>19</v>
      </c>
      <c r="C18" s="20" t="s">
        <v>20</v>
      </c>
      <c r="D18" s="12">
        <v>3</v>
      </c>
      <c r="E18" s="8">
        <v>500</v>
      </c>
      <c r="F18" s="12">
        <v>125</v>
      </c>
      <c r="G18" s="8">
        <f t="shared" si="0"/>
        <v>62500</v>
      </c>
      <c r="H18" s="15">
        <v>62500</v>
      </c>
      <c r="I18" s="12"/>
    </row>
    <row r="19" ht="36" customHeight="1" spans="1:9">
      <c r="A19" s="21" t="s">
        <v>21</v>
      </c>
      <c r="B19" s="21"/>
      <c r="C19" s="21"/>
      <c r="D19" s="21"/>
      <c r="E19" s="21"/>
      <c r="F19" s="22">
        <f t="shared" ref="F19:H19" si="2">SUM(F4:F18)</f>
        <v>339</v>
      </c>
      <c r="G19" s="23">
        <f t="shared" si="2"/>
        <v>272000</v>
      </c>
      <c r="H19" s="22">
        <f t="shared" si="2"/>
        <v>272000</v>
      </c>
      <c r="I19" s="22"/>
    </row>
  </sheetData>
  <mergeCells count="23">
    <mergeCell ref="A1:B1"/>
    <mergeCell ref="A2:I2"/>
    <mergeCell ref="A4:A5"/>
    <mergeCell ref="A6:A7"/>
    <mergeCell ref="A8:A9"/>
    <mergeCell ref="A10:A12"/>
    <mergeCell ref="A13:A15"/>
    <mergeCell ref="B4:B17"/>
    <mergeCell ref="C4:C5"/>
    <mergeCell ref="C6:C7"/>
    <mergeCell ref="C8:C9"/>
    <mergeCell ref="C10:C12"/>
    <mergeCell ref="C13:C15"/>
    <mergeCell ref="H4:H5"/>
    <mergeCell ref="H6:H7"/>
    <mergeCell ref="H8:H9"/>
    <mergeCell ref="H10:H12"/>
    <mergeCell ref="H13:H15"/>
    <mergeCell ref="I4:I5"/>
    <mergeCell ref="I6:I7"/>
    <mergeCell ref="I8:I9"/>
    <mergeCell ref="I10:I12"/>
    <mergeCell ref="I13:I15"/>
  </mergeCells>
  <pageMargins left="0.75" right="0.75" top="0.590277777777778" bottom="0.550694444444444" header="0.5" footer="0.5"/>
  <pageSetup paperSize="9" scale="8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2023-10-10T07:35:00Z</dcterms:created>
  <dcterms:modified xsi:type="dcterms:W3CDTF">2024-05-15T01:39:23Z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