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<sst xmlns="http://schemas.openxmlformats.org/spreadsheetml/2006/main" count="99" uniqueCount="82">
  <si>
    <r>
      <rPr>
        <sz val="16"/>
        <color rgb="FF000000"/>
        <rFont val="宋体"/>
        <charset val="134"/>
        <scheme val="minor"/>
      </rPr>
      <t>附件</t>
    </r>
    <r>
      <rPr>
        <sz val="16"/>
        <color rgb="FF000000"/>
        <rFont val="Times New Roman"/>
        <charset val="134"/>
      </rPr>
      <t>3</t>
    </r>
  </si>
  <si>
    <r>
      <rPr>
        <sz val="18"/>
        <color rgb="FF000000"/>
        <rFont val="宋体"/>
        <charset val="134"/>
        <scheme val="minor"/>
      </rPr>
      <t>重庆市铜梁区平滩镇（街）</t>
    </r>
    <r>
      <rPr>
        <sz val="18"/>
        <color rgb="FF000000"/>
        <rFont val="Times New Roman"/>
        <charset val="134"/>
      </rPr>
      <t>2026</t>
    </r>
    <r>
      <rPr>
        <sz val="18"/>
        <color rgb="FF000000"/>
        <rFont val="宋体"/>
        <charset val="134"/>
        <scheme val="minor"/>
      </rPr>
      <t>年种粮大户兑付补贴公示表</t>
    </r>
  </si>
  <si>
    <r>
      <rPr>
        <sz val="11"/>
        <color rgb="FF000000"/>
        <rFont val="宋体"/>
        <charset val="134"/>
        <scheme val="minor"/>
      </rPr>
      <t>补贴项目：</t>
    </r>
    <r>
      <rPr>
        <sz val="11"/>
        <color rgb="FF000000"/>
        <rFont val="Times New Roman"/>
        <charset val="134"/>
      </rPr>
      <t>2026</t>
    </r>
    <r>
      <rPr>
        <sz val="11"/>
        <color rgb="FF000000"/>
        <rFont val="宋体"/>
        <charset val="134"/>
        <scheme val="minor"/>
      </rPr>
      <t>年度种粮大户补贴</t>
    </r>
  </si>
  <si>
    <r>
      <rPr>
        <sz val="11"/>
        <color rgb="FF000000"/>
        <rFont val="宋体"/>
        <charset val="134"/>
        <scheme val="minor"/>
      </rPr>
      <t>公示时间：自</t>
    </r>
    <r>
      <rPr>
        <sz val="11"/>
        <color rgb="FF000000"/>
        <rFont val="Times New Roman"/>
        <charset val="134"/>
      </rPr>
      <t xml:space="preserve">  2026     </t>
    </r>
    <r>
      <rPr>
        <sz val="11"/>
        <color rgb="FF000000"/>
        <rFont val="宋体"/>
        <charset val="134"/>
        <scheme val="minor"/>
      </rPr>
      <t>年</t>
    </r>
    <r>
      <rPr>
        <sz val="11"/>
        <color rgb="FF000000"/>
        <rFont val="Times New Roman"/>
        <charset val="134"/>
      </rPr>
      <t xml:space="preserve"> 7  </t>
    </r>
    <r>
      <rPr>
        <sz val="11"/>
        <color rgb="FF000000"/>
        <rFont val="宋体"/>
        <charset val="134"/>
        <scheme val="minor"/>
      </rPr>
      <t>月</t>
    </r>
    <r>
      <rPr>
        <sz val="11"/>
        <color rgb="FF000000"/>
        <rFont val="Times New Roman"/>
        <charset val="134"/>
      </rPr>
      <t xml:space="preserve">   15</t>
    </r>
    <r>
      <rPr>
        <sz val="11"/>
        <color rgb="FF000000"/>
        <rFont val="宋体"/>
        <charset val="134"/>
        <scheme val="minor"/>
      </rPr>
      <t>日至</t>
    </r>
    <r>
      <rPr>
        <sz val="11"/>
        <color rgb="FF000000"/>
        <rFont val="Times New Roman"/>
        <charset val="134"/>
      </rPr>
      <t xml:space="preserve">   2026   </t>
    </r>
    <r>
      <rPr>
        <sz val="11"/>
        <color rgb="FF000000"/>
        <rFont val="宋体"/>
        <charset val="134"/>
        <scheme val="minor"/>
      </rPr>
      <t>年</t>
    </r>
    <r>
      <rPr>
        <sz val="11"/>
        <color rgb="FF000000"/>
        <rFont val="Times New Roman"/>
        <charset val="134"/>
      </rPr>
      <t xml:space="preserve">  7 </t>
    </r>
    <r>
      <rPr>
        <sz val="11"/>
        <color rgb="FF000000"/>
        <rFont val="宋体"/>
        <charset val="134"/>
        <scheme val="minor"/>
      </rPr>
      <t>月23日</t>
    </r>
  </si>
  <si>
    <r>
      <rPr>
        <sz val="11"/>
        <color rgb="FF000000"/>
        <rFont val="宋体"/>
        <charset val="134"/>
        <scheme val="minor"/>
      </rPr>
      <t>公示单位：平滩</t>
    </r>
    <r>
      <rPr>
        <sz val="11"/>
        <color rgb="FF000000"/>
        <rFont val="Times New Roman"/>
        <charset val="134"/>
      </rPr>
      <t>_</t>
    </r>
    <r>
      <rPr>
        <sz val="11"/>
        <color rgb="FF000000"/>
        <rFont val="宋体"/>
        <charset val="134"/>
        <scheme val="minor"/>
      </rPr>
      <t>镇（街）</t>
    </r>
    <r>
      <rPr>
        <sz val="11"/>
        <color rgb="FF000000"/>
        <rFont val="Times New Roman"/>
        <charset val="134"/>
      </rPr>
      <t>_____</t>
    </r>
    <r>
      <rPr>
        <sz val="11"/>
        <color rgb="FF000000"/>
        <rFont val="宋体"/>
        <charset val="134"/>
        <scheme val="minor"/>
      </rPr>
      <t xml:space="preserve">村   （盖章）                 </t>
    </r>
  </si>
  <si>
    <t>农户编号</t>
  </si>
  <si>
    <t>农户姓名</t>
  </si>
  <si>
    <t>种粮地点</t>
  </si>
  <si>
    <t>联系电话</t>
  </si>
  <si>
    <t>耕地面积（亩）</t>
  </si>
  <si>
    <t>补贴面积（亩）</t>
  </si>
  <si>
    <r>
      <rPr>
        <sz val="11"/>
        <color rgb="FF000000"/>
        <rFont val="宋体"/>
        <charset val="134"/>
        <scheme val="minor"/>
      </rPr>
      <t>补贴标准（元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宋体"/>
        <charset val="134"/>
        <scheme val="minor"/>
      </rPr>
      <t>亩）</t>
    </r>
  </si>
  <si>
    <t>补贴金额（元）</t>
  </si>
  <si>
    <t>（企业名称）</t>
  </si>
  <si>
    <t>镇</t>
  </si>
  <si>
    <t>村社</t>
  </si>
  <si>
    <t>合计</t>
  </si>
  <si>
    <t>承包</t>
  </si>
  <si>
    <t>租种</t>
  </si>
  <si>
    <t>水稻</t>
  </si>
  <si>
    <t>玉米</t>
  </si>
  <si>
    <t>小麦</t>
  </si>
  <si>
    <t>红苕</t>
  </si>
  <si>
    <t>马</t>
  </si>
  <si>
    <t>大豆</t>
  </si>
  <si>
    <t>绿豆</t>
  </si>
  <si>
    <t>豌葫豆</t>
  </si>
  <si>
    <t>高粱</t>
  </si>
  <si>
    <t>荞麦</t>
  </si>
  <si>
    <t>肾豆</t>
  </si>
  <si>
    <t>红小豆</t>
  </si>
  <si>
    <t>耕地</t>
  </si>
  <si>
    <t>铃</t>
  </si>
  <si>
    <t>薯</t>
  </si>
  <si>
    <t>铜梁区中哥稻渔水产品养殖场</t>
  </si>
  <si>
    <t>平滩镇</t>
  </si>
  <si>
    <t>万桥4社</t>
  </si>
  <si>
    <t>1352739****</t>
  </si>
  <si>
    <t>曹友清</t>
  </si>
  <si>
    <t>珠玉6.7社，金竹12社</t>
  </si>
  <si>
    <t>1508686****</t>
  </si>
  <si>
    <t>陈中海</t>
  </si>
  <si>
    <t>洋海1.3.5社</t>
  </si>
  <si>
    <t>1306833****</t>
  </si>
  <si>
    <t>高仁明</t>
  </si>
  <si>
    <t>万桥5社、惠风5.6.11社</t>
  </si>
  <si>
    <t>1911230****</t>
  </si>
  <si>
    <t>陈义平</t>
  </si>
  <si>
    <t>青杠13社</t>
  </si>
  <si>
    <t>1872328****</t>
  </si>
  <si>
    <t>重庆双济溢畜牧有限责任公司</t>
  </si>
  <si>
    <t>金竹1.2.3.4社</t>
  </si>
  <si>
    <t>1858049****</t>
  </si>
  <si>
    <t>重庆玉禾农业开发有限公司</t>
  </si>
  <si>
    <t>玉龙5.6.17.18.19社，团宝13社</t>
  </si>
  <si>
    <t>1345215****</t>
  </si>
  <si>
    <t>刘灵敏</t>
  </si>
  <si>
    <t>洪太15.18.20社</t>
  </si>
  <si>
    <t>1388389****</t>
  </si>
  <si>
    <t>铜梁区楠华家庭农场</t>
  </si>
  <si>
    <t>玉龙6社</t>
  </si>
  <si>
    <t>1522343****</t>
  </si>
  <si>
    <t>淳胜兰</t>
  </si>
  <si>
    <t>华光1.7社</t>
  </si>
  <si>
    <t>1582381****</t>
  </si>
  <si>
    <t>熊德荣</t>
  </si>
  <si>
    <t>惠风4社</t>
  </si>
  <si>
    <t>1512332****</t>
  </si>
  <si>
    <t>胡晓勇</t>
  </si>
  <si>
    <t>玉龙7社</t>
  </si>
  <si>
    <t>1730835****</t>
  </si>
  <si>
    <t>喻祥国</t>
  </si>
  <si>
    <t>洪太18.20社，玉龙12社</t>
  </si>
  <si>
    <t>1912236****</t>
  </si>
  <si>
    <t>重庆市好味道农业发展有限公司</t>
  </si>
  <si>
    <t>团宝1.5.7.9社玉龙4.11.12.14.17社金竹9.11.17社华光9.10社</t>
  </si>
  <si>
    <t>1568100****</t>
  </si>
  <si>
    <t>杜流全</t>
  </si>
  <si>
    <t>金竹村2、3、4、6、7、8社</t>
  </si>
  <si>
    <t>1361769****</t>
  </si>
  <si>
    <t xml:space="preserve">监督举报电话： 45211308      村委会： 万桥村：45211625   洋海村：45211235  华光村：45210126   新华村：45212071  青杠村：45655061    珠玉村：45211562   高平村：45215079   金竹村：45215842   洪太村：45876740   玉龙村：45210151    团宝村：  45650594   惠风村：  45210023                镇（街）产业发展服务中心：   45211728      镇（街）财务管理岗：  45211758     </t>
  </si>
  <si>
    <t>重庆市铜梁区农业委员会：023-45695335        重庆市铜梁区财政局：023-45682129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</si>
</sst>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6"/>
      <color rgb="FF000000"/>
      <name val="宋体"/>
      <charset val="134"/>
      <scheme val="minor"/>
    </font>
    <font>
      <sz val="18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000000"/>
      <name val="Times New Roman"/>
      <charset val="134"/>
    </font>
    <font>
      <sz val="11"/>
      <color rgb="FF000000"/>
      <name val="方正书宋_GBK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6"/>
      <color rgb="FF000000"/>
      <name val="Times New Roman"/>
      <charset val="134"/>
    </font>
    <font>
      <sz val="18"/>
      <color rgb="FF00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0" fillId="32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10" fillId="33" borderId="0" applyNumberFormat="false" applyBorder="false" applyAlignment="false" applyProtection="false">
      <alignment vertical="center"/>
    </xf>
    <xf numFmtId="0" fontId="11" fillId="11" borderId="11" applyNumberFormat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23" fillId="17" borderId="11" applyNumberFormat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24" fillId="30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22" fillId="23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20" fillId="0" borderId="15" applyNumberFormat="false" applyFill="false" applyAlignment="false" applyProtection="false">
      <alignment vertical="center"/>
    </xf>
    <xf numFmtId="0" fontId="21" fillId="22" borderId="0" applyNumberFormat="false" applyBorder="false" applyAlignment="false" applyProtection="false">
      <alignment vertical="center"/>
    </xf>
    <xf numFmtId="0" fontId="19" fillId="20" borderId="14" applyNumberFormat="false" applyAlignment="false" applyProtection="false">
      <alignment vertical="center"/>
    </xf>
    <xf numFmtId="0" fontId="18" fillId="17" borderId="13" applyNumberFormat="false" applyAlignment="false" applyProtection="false">
      <alignment vertical="center"/>
    </xf>
    <xf numFmtId="0" fontId="17" fillId="0" borderId="10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0" fillId="16" borderId="12" applyNumberFormat="false" applyFont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0" borderId="10" applyNumberFormat="false" applyFill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15" fillId="0" borderId="16" applyNumberFormat="false" applyFill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6" fillId="0" borderId="9" applyNumberFormat="false" applyFill="false" applyAlignment="false" applyProtection="false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true">
      <alignment vertical="center" wrapText="true"/>
    </xf>
    <xf numFmtId="0" fontId="1" fillId="0" borderId="0" xfId="0" applyFont="true" applyAlignment="true">
      <alignment horizontal="left" vertical="center"/>
    </xf>
    <xf numFmtId="0" fontId="2" fillId="2" borderId="0" xfId="0" applyFont="true" applyFill="true" applyAlignment="true">
      <alignment horizontal="center" vertical="center"/>
    </xf>
    <xf numFmtId="0" fontId="3" fillId="0" borderId="0" xfId="0" applyFont="true" applyAlignment="true">
      <alignment horizontal="left" vertical="center"/>
    </xf>
    <xf numFmtId="0" fontId="3" fillId="2" borderId="1" xfId="0" applyFont="true" applyFill="true" applyBorder="true" applyAlignment="true">
      <alignment horizontal="center" vertical="center" wrapText="true"/>
    </xf>
    <xf numFmtId="0" fontId="3" fillId="2" borderId="2" xfId="0" applyFont="true" applyFill="true" applyBorder="true" applyAlignment="true">
      <alignment horizontal="center" vertical="center" wrapText="true"/>
    </xf>
    <xf numFmtId="0" fontId="3" fillId="2" borderId="3" xfId="0" applyFont="true" applyFill="true" applyBorder="true" applyAlignment="true">
      <alignment horizontal="center" vertical="center" wrapText="true"/>
    </xf>
    <xf numFmtId="0" fontId="3" fillId="2" borderId="4" xfId="0" applyFont="true" applyFill="true" applyBorder="true" applyAlignment="true">
      <alignment horizontal="center" vertical="center" wrapText="true"/>
    </xf>
    <xf numFmtId="0" fontId="3" fillId="2" borderId="5" xfId="0" applyFont="true" applyFill="true" applyBorder="true" applyAlignment="true">
      <alignment horizontal="center" vertical="center" wrapText="true"/>
    </xf>
    <xf numFmtId="0" fontId="3" fillId="2" borderId="6" xfId="0" applyFont="true" applyFill="true" applyBorder="true" applyAlignment="true">
      <alignment horizontal="center" vertical="center" wrapText="true"/>
    </xf>
    <xf numFmtId="0" fontId="3" fillId="2" borderId="7" xfId="0" applyFont="true" applyFill="true" applyBorder="true" applyAlignment="true">
      <alignment horizontal="center" vertical="center" wrapText="true"/>
    </xf>
    <xf numFmtId="0" fontId="4" fillId="2" borderId="8" xfId="0" applyFont="true" applyFill="true" applyBorder="true" applyAlignment="true">
      <alignment horizontal="center" vertical="center" wrapText="true"/>
    </xf>
    <xf numFmtId="0" fontId="4" fillId="2" borderId="6" xfId="0" applyFont="true" applyFill="true" applyBorder="true" applyAlignment="true">
      <alignment horizontal="justify" vertical="center" wrapText="true"/>
    </xf>
    <xf numFmtId="0" fontId="5" fillId="2" borderId="6" xfId="0" applyFont="true" applyFill="true" applyBorder="true" applyAlignment="true">
      <alignment horizontal="justify" vertical="center" wrapText="true"/>
    </xf>
    <xf numFmtId="0" fontId="3" fillId="2" borderId="8" xfId="0" applyFont="true" applyFill="true" applyBorder="true" applyAlignment="true">
      <alignment horizontal="center" vertical="center"/>
    </xf>
    <xf numFmtId="0" fontId="4" fillId="2" borderId="6" xfId="0" applyFont="true" applyFill="true" applyBorder="true" applyAlignment="true">
      <alignment horizontal="center" vertical="center" wrapText="true"/>
    </xf>
    <xf numFmtId="0" fontId="0" fillId="0" borderId="6" xfId="0" applyBorder="true">
      <alignment vertical="center"/>
    </xf>
    <xf numFmtId="0" fontId="3" fillId="2" borderId="3" xfId="0" applyFont="true" applyFill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 wrapText="true"/>
    </xf>
    <xf numFmtId="0" fontId="3" fillId="0" borderId="5" xfId="0" applyFont="true" applyBorder="true" applyAlignment="true">
      <alignment horizontal="center" vertical="center" wrapText="true"/>
    </xf>
    <xf numFmtId="0" fontId="3" fillId="0" borderId="6" xfId="0" applyFont="true" applyBorder="true" applyAlignment="true">
      <alignment horizontal="center" vertical="center" wrapText="true"/>
    </xf>
    <xf numFmtId="0" fontId="4" fillId="0" borderId="6" xfId="0" applyFont="true" applyBorder="true" applyAlignment="true">
      <alignment horizontal="center" vertical="center" wrapText="true"/>
    </xf>
    <xf numFmtId="176" fontId="4" fillId="0" borderId="6" xfId="0" applyNumberFormat="true" applyFont="true" applyBorder="true" applyAlignment="true">
      <alignment horizontal="center" vertical="center" wrapText="true"/>
    </xf>
    <xf numFmtId="0" fontId="4" fillId="0" borderId="6" xfId="0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8"/>
  <sheetViews>
    <sheetView tabSelected="1" topLeftCell="A5" workbookViewId="0">
      <selection activeCell="B28" sqref="B$1:B$1048576"/>
    </sheetView>
  </sheetViews>
  <sheetFormatPr defaultColWidth="9" defaultRowHeight="13.5"/>
  <cols>
    <col min="1" max="1" width="4.375" customWidth="true"/>
    <col min="2" max="2" width="13.5" customWidth="true"/>
    <col min="3" max="3" width="18.6333333333333" customWidth="true"/>
    <col min="5" max="5" width="17.6333333333333" customWidth="true"/>
    <col min="6" max="6" width="18.3833333333333" customWidth="true"/>
    <col min="7" max="7" width="11.75"/>
    <col min="9" max="11" width="11.75"/>
    <col min="12" max="12" width="9.13333333333333"/>
    <col min="13" max="13" width="5.38333333333333" customWidth="true"/>
    <col min="14" max="14" width="5.88333333333333" customWidth="true"/>
    <col min="15" max="15" width="5" customWidth="true"/>
    <col min="16" max="16" width="4.38333333333333" customWidth="true"/>
    <col min="17" max="17" width="4.63333333333333" customWidth="true"/>
    <col min="18" max="18" width="3.63333333333333" customWidth="true"/>
    <col min="19" max="19" width="9.13333333333333"/>
    <col min="20" max="20" width="4.88333333333333" customWidth="true"/>
    <col min="21" max="21" width="5.5" customWidth="true"/>
    <col min="22" max="22" width="6.63333333333333" customWidth="true"/>
    <col min="24" max="24" width="14.5"/>
  </cols>
  <sheetData>
    <row r="1" ht="20.25" customHeight="true" spans="2:24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ht="23.25" customHeight="true" spans="2:24"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ht="15" customHeight="true" spans="2:24">
      <c r="B3" s="4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ht="15" customHeight="true" spans="2:24">
      <c r="B4" s="4" t="s">
        <v>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ht="16.5" customHeight="true" spans="2:24">
      <c r="B5" s="4" t="s">
        <v>4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ht="15.75" customHeight="true" spans="1:24">
      <c r="A6" s="5" t="s">
        <v>5</v>
      </c>
      <c r="B6" s="6"/>
      <c r="C6" s="6" t="s">
        <v>6</v>
      </c>
      <c r="D6" s="7" t="s">
        <v>7</v>
      </c>
      <c r="E6" s="7"/>
      <c r="F6" s="7" t="s">
        <v>8</v>
      </c>
      <c r="G6" s="7" t="s">
        <v>9</v>
      </c>
      <c r="H6" s="7"/>
      <c r="I6" s="7"/>
      <c r="J6" s="7" t="s">
        <v>10</v>
      </c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19" t="s">
        <v>11</v>
      </c>
      <c r="X6" s="19" t="s">
        <v>12</v>
      </c>
    </row>
    <row r="7" ht="14.25" spans="1:24">
      <c r="A7" s="8"/>
      <c r="B7" s="9"/>
      <c r="C7" s="9" t="s">
        <v>13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20"/>
      <c r="X7" s="20"/>
    </row>
    <row r="8" ht="15.75" customHeight="true" spans="1:24">
      <c r="A8" s="8"/>
      <c r="B8" s="9"/>
      <c r="C8" s="9"/>
      <c r="D8" s="10" t="s">
        <v>14</v>
      </c>
      <c r="E8" s="10" t="s">
        <v>15</v>
      </c>
      <c r="F8" s="16"/>
      <c r="G8" s="10" t="s">
        <v>16</v>
      </c>
      <c r="H8" s="9" t="s">
        <v>17</v>
      </c>
      <c r="I8" s="9" t="s">
        <v>18</v>
      </c>
      <c r="J8" s="18" t="s">
        <v>16</v>
      </c>
      <c r="K8" s="18" t="s">
        <v>19</v>
      </c>
      <c r="L8" s="18" t="s">
        <v>20</v>
      </c>
      <c r="M8" s="18" t="s">
        <v>21</v>
      </c>
      <c r="N8" s="7" t="s">
        <v>22</v>
      </c>
      <c r="O8" s="6" t="s">
        <v>23</v>
      </c>
      <c r="P8" s="18" t="s">
        <v>24</v>
      </c>
      <c r="Q8" s="18" t="s">
        <v>25</v>
      </c>
      <c r="R8" s="7" t="s">
        <v>26</v>
      </c>
      <c r="S8" s="18" t="s">
        <v>27</v>
      </c>
      <c r="T8" s="18" t="s">
        <v>28</v>
      </c>
      <c r="U8" s="18" t="s">
        <v>29</v>
      </c>
      <c r="V8" s="18" t="s">
        <v>30</v>
      </c>
      <c r="W8" s="20"/>
      <c r="X8" s="20"/>
    </row>
    <row r="9" ht="14.25" spans="1:24">
      <c r="A9" s="8"/>
      <c r="B9" s="9"/>
      <c r="C9" s="9"/>
      <c r="D9" s="10"/>
      <c r="E9" s="10"/>
      <c r="F9" s="16"/>
      <c r="G9" s="10"/>
      <c r="H9" s="9" t="s">
        <v>31</v>
      </c>
      <c r="I9" s="9" t="s">
        <v>31</v>
      </c>
      <c r="J9" s="18"/>
      <c r="K9" s="18"/>
      <c r="L9" s="18"/>
      <c r="M9" s="18"/>
      <c r="N9" s="7"/>
      <c r="O9" s="9" t="s">
        <v>32</v>
      </c>
      <c r="P9" s="18"/>
      <c r="Q9" s="18"/>
      <c r="R9" s="7"/>
      <c r="S9" s="18"/>
      <c r="T9" s="18"/>
      <c r="U9" s="18"/>
      <c r="V9" s="18"/>
      <c r="W9" s="20"/>
      <c r="X9" s="20"/>
    </row>
    <row r="10" ht="14.25" spans="1:24">
      <c r="A10" s="11"/>
      <c r="B10" s="10"/>
      <c r="C10" s="10"/>
      <c r="D10" s="10"/>
      <c r="E10" s="10"/>
      <c r="F10" s="16"/>
      <c r="G10" s="10"/>
      <c r="H10" s="17"/>
      <c r="I10" s="17"/>
      <c r="J10" s="18"/>
      <c r="K10" s="18"/>
      <c r="L10" s="18"/>
      <c r="M10" s="18"/>
      <c r="N10" s="7"/>
      <c r="O10" s="10" t="s">
        <v>33</v>
      </c>
      <c r="P10" s="18"/>
      <c r="Q10" s="18"/>
      <c r="R10" s="7"/>
      <c r="S10" s="18"/>
      <c r="T10" s="18"/>
      <c r="U10" s="18"/>
      <c r="V10" s="18"/>
      <c r="W10" s="21"/>
      <c r="X10" s="21"/>
    </row>
    <row r="11" s="1" customFormat="true" ht="30" customHeight="true" spans="1:24">
      <c r="A11" s="12">
        <v>1</v>
      </c>
      <c r="B11" s="12"/>
      <c r="C11" s="13" t="s">
        <v>34</v>
      </c>
      <c r="D11" s="14" t="s">
        <v>35</v>
      </c>
      <c r="E11" s="13" t="s">
        <v>36</v>
      </c>
      <c r="F11" s="13" t="s">
        <v>37</v>
      </c>
      <c r="G11" s="16">
        <v>102.36</v>
      </c>
      <c r="H11" s="13"/>
      <c r="I11" s="13">
        <v>102.36</v>
      </c>
      <c r="J11" s="16">
        <v>102.36</v>
      </c>
      <c r="K11" s="13">
        <v>102.36</v>
      </c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22">
        <v>29.2</v>
      </c>
      <c r="X11" s="23">
        <f>J11*W11</f>
        <v>2988.912</v>
      </c>
    </row>
    <row r="12" s="1" customFormat="true" ht="30" customHeight="true" spans="1:24">
      <c r="A12" s="12">
        <v>2</v>
      </c>
      <c r="B12" s="12"/>
      <c r="C12" s="13" t="s">
        <v>38</v>
      </c>
      <c r="D12" s="14" t="s">
        <v>35</v>
      </c>
      <c r="E12" s="13" t="s">
        <v>39</v>
      </c>
      <c r="F12" s="13" t="s">
        <v>40</v>
      </c>
      <c r="G12" s="16">
        <v>114.413</v>
      </c>
      <c r="H12" s="13"/>
      <c r="I12" s="13">
        <v>114.413</v>
      </c>
      <c r="J12" s="16">
        <v>114.31</v>
      </c>
      <c r="K12" s="13">
        <v>114.31</v>
      </c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22">
        <v>29.2</v>
      </c>
      <c r="X12" s="23">
        <f t="shared" ref="X12:X26" si="0">J12*W12</f>
        <v>3337.852</v>
      </c>
    </row>
    <row r="13" s="1" customFormat="true" ht="30" customHeight="true" spans="1:24">
      <c r="A13" s="12">
        <v>3</v>
      </c>
      <c r="B13" s="12"/>
      <c r="C13" s="13" t="s">
        <v>41</v>
      </c>
      <c r="D13" s="14" t="s">
        <v>35</v>
      </c>
      <c r="E13" s="13" t="s">
        <v>42</v>
      </c>
      <c r="F13" s="13" t="s">
        <v>43</v>
      </c>
      <c r="G13" s="16">
        <v>80.11</v>
      </c>
      <c r="H13" s="13"/>
      <c r="I13" s="13">
        <v>80.11</v>
      </c>
      <c r="J13" s="16">
        <v>80.11</v>
      </c>
      <c r="K13" s="13"/>
      <c r="L13" s="13">
        <v>80.11</v>
      </c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22">
        <v>29.2</v>
      </c>
      <c r="X13" s="23">
        <f t="shared" si="0"/>
        <v>2339.212</v>
      </c>
    </row>
    <row r="14" s="1" customFormat="true" ht="30" customHeight="true" spans="1:24">
      <c r="A14" s="12">
        <v>4</v>
      </c>
      <c r="B14" s="12"/>
      <c r="C14" s="13" t="s">
        <v>44</v>
      </c>
      <c r="D14" s="14" t="s">
        <v>35</v>
      </c>
      <c r="E14" s="13" t="s">
        <v>45</v>
      </c>
      <c r="F14" s="13" t="s">
        <v>46</v>
      </c>
      <c r="G14" s="16">
        <v>160.64</v>
      </c>
      <c r="H14" s="13">
        <v>6.82</v>
      </c>
      <c r="I14" s="13">
        <v>153.82</v>
      </c>
      <c r="J14" s="16">
        <v>151.93</v>
      </c>
      <c r="K14" s="13">
        <v>119.93</v>
      </c>
      <c r="L14" s="13">
        <v>32</v>
      </c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22">
        <v>29.2</v>
      </c>
      <c r="X14" s="23">
        <f t="shared" si="0"/>
        <v>4436.356</v>
      </c>
    </row>
    <row r="15" s="1" customFormat="true" ht="30" customHeight="true" spans="1:24">
      <c r="A15" s="12">
        <v>5</v>
      </c>
      <c r="B15" s="12"/>
      <c r="C15" s="13" t="s">
        <v>47</v>
      </c>
      <c r="D15" s="14" t="s">
        <v>35</v>
      </c>
      <c r="E15" s="13" t="s">
        <v>48</v>
      </c>
      <c r="F15" s="13" t="s">
        <v>49</v>
      </c>
      <c r="G15" s="16">
        <v>181.62</v>
      </c>
      <c r="H15" s="13"/>
      <c r="I15" s="13">
        <v>181.62</v>
      </c>
      <c r="J15" s="16">
        <v>178.3</v>
      </c>
      <c r="K15" s="13">
        <v>178.3</v>
      </c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22">
        <v>29.2</v>
      </c>
      <c r="X15" s="23">
        <f t="shared" si="0"/>
        <v>5206.36</v>
      </c>
    </row>
    <row r="16" s="1" customFormat="true" ht="30" customHeight="true" spans="1:24">
      <c r="A16" s="12">
        <v>6</v>
      </c>
      <c r="B16" s="12"/>
      <c r="C16" s="13" t="s">
        <v>50</v>
      </c>
      <c r="D16" s="14" t="s">
        <v>35</v>
      </c>
      <c r="E16" s="13" t="s">
        <v>51</v>
      </c>
      <c r="F16" s="13" t="s">
        <v>52</v>
      </c>
      <c r="G16" s="16">
        <v>141.4</v>
      </c>
      <c r="H16" s="13"/>
      <c r="I16" s="13">
        <v>141.4</v>
      </c>
      <c r="J16" s="16">
        <v>134.73</v>
      </c>
      <c r="K16" s="13">
        <v>134.73</v>
      </c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22">
        <v>29.2</v>
      </c>
      <c r="X16" s="23">
        <f t="shared" si="0"/>
        <v>3934.116</v>
      </c>
    </row>
    <row r="17" s="1" customFormat="true" ht="30" customHeight="true" spans="1:24">
      <c r="A17" s="12">
        <v>7</v>
      </c>
      <c r="B17" s="12"/>
      <c r="C17" s="13" t="s">
        <v>53</v>
      </c>
      <c r="D17" s="14" t="s">
        <v>35</v>
      </c>
      <c r="E17" s="13" t="s">
        <v>54</v>
      </c>
      <c r="F17" s="13" t="s">
        <v>55</v>
      </c>
      <c r="G17" s="16">
        <v>354.02</v>
      </c>
      <c r="H17" s="13"/>
      <c r="I17" s="13">
        <v>354.02</v>
      </c>
      <c r="J17" s="16">
        <v>353.95</v>
      </c>
      <c r="K17" s="13">
        <v>353.95</v>
      </c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22">
        <v>29.2</v>
      </c>
      <c r="X17" s="23">
        <f t="shared" si="0"/>
        <v>10335.34</v>
      </c>
    </row>
    <row r="18" s="1" customFormat="true" ht="30" customHeight="true" spans="1:24">
      <c r="A18" s="12">
        <v>8</v>
      </c>
      <c r="B18" s="12"/>
      <c r="C18" s="13" t="s">
        <v>56</v>
      </c>
      <c r="D18" s="14" t="s">
        <v>35</v>
      </c>
      <c r="E18" s="13" t="s">
        <v>57</v>
      </c>
      <c r="F18" s="13" t="s">
        <v>58</v>
      </c>
      <c r="G18" s="16">
        <v>72.82</v>
      </c>
      <c r="H18" s="13">
        <v>2.64</v>
      </c>
      <c r="I18" s="13">
        <v>70.18</v>
      </c>
      <c r="J18" s="16">
        <v>72.82</v>
      </c>
      <c r="K18" s="13">
        <v>72.82</v>
      </c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22">
        <v>29.2</v>
      </c>
      <c r="X18" s="23">
        <f t="shared" si="0"/>
        <v>2126.344</v>
      </c>
    </row>
    <row r="19" s="1" customFormat="true" ht="30" customHeight="true" spans="1:24">
      <c r="A19" s="12">
        <v>9</v>
      </c>
      <c r="B19" s="12"/>
      <c r="C19" s="13" t="s">
        <v>59</v>
      </c>
      <c r="D19" s="14" t="s">
        <v>35</v>
      </c>
      <c r="E19" s="13" t="s">
        <v>60</v>
      </c>
      <c r="F19" s="13" t="s">
        <v>61</v>
      </c>
      <c r="G19" s="16">
        <v>174.92</v>
      </c>
      <c r="H19" s="13"/>
      <c r="I19" s="13">
        <v>174.92</v>
      </c>
      <c r="J19" s="16">
        <v>173.87</v>
      </c>
      <c r="K19" s="13">
        <v>173.87</v>
      </c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22">
        <v>29.2</v>
      </c>
      <c r="X19" s="23">
        <f t="shared" si="0"/>
        <v>5077.004</v>
      </c>
    </row>
    <row r="20" s="1" customFormat="true" ht="30" customHeight="true" spans="1:24">
      <c r="A20" s="12">
        <v>10</v>
      </c>
      <c r="B20" s="12"/>
      <c r="C20" s="13" t="s">
        <v>62</v>
      </c>
      <c r="D20" s="14" t="s">
        <v>35</v>
      </c>
      <c r="E20" s="13" t="s">
        <v>63</v>
      </c>
      <c r="F20" s="13" t="s">
        <v>64</v>
      </c>
      <c r="G20" s="16">
        <v>103.7</v>
      </c>
      <c r="H20" s="13"/>
      <c r="I20" s="13">
        <v>103.7</v>
      </c>
      <c r="J20" s="16">
        <v>90.5</v>
      </c>
      <c r="K20" s="13">
        <v>90.5</v>
      </c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22">
        <v>29.2</v>
      </c>
      <c r="X20" s="23">
        <f t="shared" si="0"/>
        <v>2642.6</v>
      </c>
    </row>
    <row r="21" s="1" customFormat="true" ht="30" customHeight="true" spans="1:24">
      <c r="A21" s="12">
        <v>11</v>
      </c>
      <c r="B21" s="12"/>
      <c r="C21" s="13" t="s">
        <v>65</v>
      </c>
      <c r="D21" s="14" t="s">
        <v>35</v>
      </c>
      <c r="E21" s="13" t="s">
        <v>66</v>
      </c>
      <c r="F21" s="13" t="s">
        <v>67</v>
      </c>
      <c r="G21" s="16">
        <v>53.72</v>
      </c>
      <c r="H21" s="13"/>
      <c r="I21" s="13">
        <v>53.72</v>
      </c>
      <c r="J21" s="16">
        <v>53.72</v>
      </c>
      <c r="K21" s="13">
        <v>53.72</v>
      </c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22">
        <v>29.2</v>
      </c>
      <c r="X21" s="23">
        <f t="shared" si="0"/>
        <v>1568.624</v>
      </c>
    </row>
    <row r="22" s="1" customFormat="true" ht="30" customHeight="true" spans="1:24">
      <c r="A22" s="12">
        <v>12</v>
      </c>
      <c r="B22" s="12"/>
      <c r="C22" s="13" t="s">
        <v>68</v>
      </c>
      <c r="D22" s="14" t="s">
        <v>35</v>
      </c>
      <c r="E22" s="13" t="s">
        <v>69</v>
      </c>
      <c r="F22" s="13" t="s">
        <v>70</v>
      </c>
      <c r="G22" s="16">
        <v>71.33</v>
      </c>
      <c r="H22" s="13"/>
      <c r="I22" s="13">
        <v>71.33</v>
      </c>
      <c r="J22" s="16">
        <v>71.33</v>
      </c>
      <c r="K22" s="13">
        <v>71.33</v>
      </c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22">
        <v>29.2</v>
      </c>
      <c r="X22" s="23">
        <f t="shared" si="0"/>
        <v>2082.836</v>
      </c>
    </row>
    <row r="23" s="1" customFormat="true" ht="30" customHeight="true" spans="1:24">
      <c r="A23" s="12">
        <v>13</v>
      </c>
      <c r="B23" s="12"/>
      <c r="C23" s="13" t="s">
        <v>71</v>
      </c>
      <c r="D23" s="14" t="s">
        <v>35</v>
      </c>
      <c r="E23" s="13" t="s">
        <v>72</v>
      </c>
      <c r="F23" s="13" t="s">
        <v>73</v>
      </c>
      <c r="G23" s="16">
        <v>271.06</v>
      </c>
      <c r="H23" s="13">
        <v>6.68</v>
      </c>
      <c r="I23" s="13">
        <v>264.38</v>
      </c>
      <c r="J23" s="16">
        <v>271</v>
      </c>
      <c r="K23" s="13">
        <v>268</v>
      </c>
      <c r="L23" s="13">
        <v>3</v>
      </c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22">
        <v>29.2</v>
      </c>
      <c r="X23" s="23">
        <f t="shared" si="0"/>
        <v>7913.2</v>
      </c>
    </row>
    <row r="24" s="1" customFormat="true" ht="30" customHeight="true" spans="1:24">
      <c r="A24" s="12">
        <v>14</v>
      </c>
      <c r="B24" s="12"/>
      <c r="C24" s="13" t="s">
        <v>74</v>
      </c>
      <c r="D24" s="14" t="s">
        <v>35</v>
      </c>
      <c r="E24" s="13" t="s">
        <v>75</v>
      </c>
      <c r="F24" s="13" t="s">
        <v>76</v>
      </c>
      <c r="G24" s="16">
        <v>1629.035</v>
      </c>
      <c r="H24" s="13"/>
      <c r="I24" s="13">
        <v>1629.035</v>
      </c>
      <c r="J24" s="16">
        <v>905.38</v>
      </c>
      <c r="K24" s="13">
        <v>186.07</v>
      </c>
      <c r="L24" s="13"/>
      <c r="M24" s="13"/>
      <c r="N24" s="13"/>
      <c r="O24" s="13"/>
      <c r="P24" s="13"/>
      <c r="Q24" s="13"/>
      <c r="R24" s="13"/>
      <c r="S24" s="13">
        <v>719.31</v>
      </c>
      <c r="T24" s="13"/>
      <c r="U24" s="13"/>
      <c r="V24" s="13"/>
      <c r="W24" s="22">
        <v>29.2</v>
      </c>
      <c r="X24" s="23">
        <f t="shared" si="0"/>
        <v>26437.096</v>
      </c>
    </row>
    <row r="25" s="1" customFormat="true" ht="30" customHeight="true" spans="1:24">
      <c r="A25" s="12">
        <v>15</v>
      </c>
      <c r="B25" s="12"/>
      <c r="C25" s="13" t="s">
        <v>77</v>
      </c>
      <c r="D25" s="14" t="s">
        <v>35</v>
      </c>
      <c r="E25" s="13" t="s">
        <v>78</v>
      </c>
      <c r="F25" s="13" t="s">
        <v>79</v>
      </c>
      <c r="G25" s="16">
        <v>108.15</v>
      </c>
      <c r="H25" s="13">
        <v>4.65</v>
      </c>
      <c r="I25" s="13">
        <v>103.5</v>
      </c>
      <c r="J25" s="16">
        <v>108.15</v>
      </c>
      <c r="K25" s="13">
        <v>107.15</v>
      </c>
      <c r="L25" s="13">
        <v>1</v>
      </c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22">
        <v>29.2</v>
      </c>
      <c r="X25" s="23">
        <f t="shared" si="0"/>
        <v>3157.98</v>
      </c>
    </row>
    <row r="26" ht="16.5" customHeight="true" spans="1:24">
      <c r="A26" s="15" t="s">
        <v>16</v>
      </c>
      <c r="B26" s="15"/>
      <c r="C26" s="15"/>
      <c r="D26" s="15"/>
      <c r="E26" s="15"/>
      <c r="F26" s="15"/>
      <c r="G26" s="16">
        <f>SUM(G11:G25)</f>
        <v>3619.298</v>
      </c>
      <c r="H26" s="16">
        <f t="shared" ref="H26:V26" si="1">SUM(H11:H25)</f>
        <v>20.79</v>
      </c>
      <c r="I26" s="16">
        <f t="shared" si="1"/>
        <v>3598.508</v>
      </c>
      <c r="J26" s="16">
        <f t="shared" si="1"/>
        <v>2862.46</v>
      </c>
      <c r="K26" s="16">
        <f t="shared" si="1"/>
        <v>2027.04</v>
      </c>
      <c r="L26" s="16">
        <f t="shared" si="1"/>
        <v>116.11</v>
      </c>
      <c r="M26" s="16">
        <f t="shared" si="1"/>
        <v>0</v>
      </c>
      <c r="N26" s="16">
        <f t="shared" si="1"/>
        <v>0</v>
      </c>
      <c r="O26" s="16">
        <f t="shared" si="1"/>
        <v>0</v>
      </c>
      <c r="P26" s="16">
        <f t="shared" si="1"/>
        <v>0</v>
      </c>
      <c r="Q26" s="16">
        <f t="shared" si="1"/>
        <v>0</v>
      </c>
      <c r="R26" s="16">
        <f t="shared" si="1"/>
        <v>0</v>
      </c>
      <c r="S26" s="16">
        <f t="shared" si="1"/>
        <v>719.31</v>
      </c>
      <c r="T26" s="16">
        <f t="shared" si="1"/>
        <v>0</v>
      </c>
      <c r="U26" s="16">
        <f t="shared" si="1"/>
        <v>0</v>
      </c>
      <c r="V26" s="16">
        <f t="shared" si="1"/>
        <v>0</v>
      </c>
      <c r="W26" s="24"/>
      <c r="X26" s="23">
        <f>SUM(X11:X25)</f>
        <v>83583.832</v>
      </c>
    </row>
    <row r="27" s="1" customFormat="true" ht="55" customHeight="true" spans="1:1">
      <c r="A27" s="1" t="s">
        <v>80</v>
      </c>
    </row>
    <row r="28" spans="1:1">
      <c r="A28" t="s">
        <v>81</v>
      </c>
    </row>
  </sheetData>
  <mergeCells count="46">
    <mergeCell ref="B1:X1"/>
    <mergeCell ref="B2:X2"/>
    <mergeCell ref="B3:X3"/>
    <mergeCell ref="B4:X4"/>
    <mergeCell ref="B5:X5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F26"/>
    <mergeCell ref="A27:L27"/>
    <mergeCell ref="C7:C10"/>
    <mergeCell ref="D8:D10"/>
    <mergeCell ref="E8:E10"/>
    <mergeCell ref="F6:F7"/>
    <mergeCell ref="F8:F10"/>
    <mergeCell ref="G8:G10"/>
    <mergeCell ref="J8:J10"/>
    <mergeCell ref="K8:K10"/>
    <mergeCell ref="L8:L10"/>
    <mergeCell ref="M8:M10"/>
    <mergeCell ref="N8:N10"/>
    <mergeCell ref="P8:P10"/>
    <mergeCell ref="Q8:Q10"/>
    <mergeCell ref="R8:R10"/>
    <mergeCell ref="S8:S10"/>
    <mergeCell ref="T8:T10"/>
    <mergeCell ref="U8:U10"/>
    <mergeCell ref="V8:V10"/>
    <mergeCell ref="W6:W10"/>
    <mergeCell ref="X6:X10"/>
    <mergeCell ref="D6:E7"/>
    <mergeCell ref="G6:I7"/>
    <mergeCell ref="J6:V7"/>
    <mergeCell ref="A6:B10"/>
  </mergeCells>
  <pageMargins left="0.75" right="0.75" top="1" bottom="1" header="0.5" footer="0.5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106-1</dc:creator>
  <cp:lastModifiedBy>tlww</cp:lastModifiedBy>
  <dcterms:created xsi:type="dcterms:W3CDTF">2026-05-28T23:29:00Z</dcterms:created>
  <dcterms:modified xsi:type="dcterms:W3CDTF">2026-07-21T16:32:16Z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EDC93FFF9A0519BC6C9D166A368BC0AF_41</vt:lpwstr>
  </property>
  <property fmtid="{D5CDD505-2E9C-101B-9397-08002B2CF9AE}" pid="3" name="KSOProductBuildVer">
    <vt:lpwstr>2052-11.8.2.10183</vt:lpwstr>
  </property>
  <property fmtid="{D5CDD505-2E9C-101B-9397-08002B2CF9AE}" pid="4" name="CalculationRule">
    <vt:i4>0</vt:i4>
  </property>
</Properties>
</file>