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【5.4】投标报价汇总表(2位小数)" sheetId="1" r:id="rId1"/>
    <sheet name="【5.1】工程量清单表(2位小数)" sheetId="2" r:id="rId2"/>
  </sheets>
  <definedNames>
    <definedName name="_xlnm._FilterDatabase" localSheetId="1" hidden="1">'【5.1】工程量清单表(2位小数)'!$A$3:$G$3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<sst xmlns="http://schemas.openxmlformats.org/spreadsheetml/2006/main" count="351" uniqueCount="226">
  <si>
    <t>投标报价汇总表</t>
  </si>
  <si>
    <t>标段：铜梁区围龙镇2024年龙湖村桥亭大桥危桥改扩建工程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</si>
  <si>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</si>
  <si>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</si>
  <si>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</si>
  <si>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</si>
  <si>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</si>
  <si>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</si>
  <si>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</si>
  <si>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</si>
  <si>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</si>
  <si>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</si>
  <si>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</si>
  <si>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</si>
  <si>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</si>
  <si>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</si>
  <si>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400</t>
  </si>
  <si>
    <t>清单 第400章  桥梁、涵洞</t>
  </si>
  <si>
    <t>5</t>
  </si>
  <si>
    <t>600</t>
  </si>
  <si>
    <t>清单 第600章  安全设施及预埋管线</t>
  </si>
  <si>
    <t>6</t>
  </si>
  <si>
    <t>700</t>
  </si>
  <si>
    <t>清单 第700章  绿化及环境保护设施</t>
  </si>
  <si>
    <t>7</t>
  </si>
  <si>
    <t>第100章至700章清单合计</t>
  </si>
  <si>
    <t>8</t>
  </si>
  <si>
    <t>已包含在清单合计中的材料、工程设备、专业工程暂估价合计</t>
  </si>
  <si>
    <t>9</t>
  </si>
  <si>
    <t>清单合计减去材料、工程设备、专业工程暂估价
合计(即7-8)=9</t>
  </si>
  <si>
    <t>10</t>
  </si>
  <si>
    <t>计日工合计</t>
  </si>
  <si>
    <t>11</t>
  </si>
  <si>
    <t>暂列金额(不含计日工总额)</t>
  </si>
  <si>
    <t>12</t>
  </si>
  <si>
    <t>投标报价(7+10+11)=12</t>
  </si>
  <si>
    <t>工程量清单表</t>
  </si>
  <si>
    <t>标段: 铜梁区围龙镇2024年龙湖村桥亭大桥危桥改扩建工程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</si>
  <si>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</si>
  <si>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</si>
  <si>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</si>
  <si>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</si>
  <si>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</si>
  <si>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</si>
  <si>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</si>
  <si>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</si>
  <si>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</si>
  <si>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</si>
  <si>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</si>
  <si>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</si>
  <si>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按合同条款规定，提供建筑工程一切险及第三者责任险</t>
  </si>
  <si>
    <t>总额</t>
  </si>
  <si>
    <t>1.000</t>
  </si>
  <si>
    <t>102</t>
  </si>
  <si>
    <t>工程管理</t>
  </si>
  <si>
    <t>102-3</t>
  </si>
  <si>
    <t>安全生产费</t>
  </si>
  <si>
    <t>清单  第 100 章合计   人民币</t>
  </si>
  <si>
    <t>202</t>
  </si>
  <si>
    <t>场地清理</t>
  </si>
  <si>
    <t>202-2</t>
  </si>
  <si>
    <t>挖除旧路面</t>
  </si>
  <si>
    <t>混凝土路面</t>
  </si>
  <si>
    <t>m3</t>
  </si>
  <si>
    <t>72.600</t>
  </si>
  <si>
    <t>202-3</t>
  </si>
  <si>
    <t>拆除结构物</t>
  </si>
  <si>
    <t>-b</t>
  </si>
  <si>
    <t>混凝土结构</t>
  </si>
  <si>
    <t>8.100</t>
  </si>
  <si>
    <t>203</t>
  </si>
  <si>
    <t>挖方路基</t>
  </si>
  <si>
    <t>203-1</t>
  </si>
  <si>
    <t>路基挖方</t>
  </si>
  <si>
    <t>挖路基土石方（含清表、清淤、砍伐树木、挖除竹子等，开挖、爆破、解小、机械凿打、场内转运、一般回填、余方（借方）外运2公里内等全部工作内容，亦包含建设工程一般风险费等所有费用，工程量按开挖量计。）</t>
  </si>
  <si>
    <t>43.000</t>
  </si>
  <si>
    <t>-c</t>
  </si>
  <si>
    <t>挖沟槽（坑）土石方（含表土、淤泥等，开挖、爆破、解小、机械凿打、场内转运、回填压实、余方（借方）外运2公里内等全部工作内容，亦包含建设工程一般风险费等所有费用，工程量按开挖量计。）</t>
  </si>
  <si>
    <t>200.000</t>
  </si>
  <si>
    <t>209</t>
  </si>
  <si>
    <t>挡土墙</t>
  </si>
  <si>
    <t>209-5</t>
  </si>
  <si>
    <t>混凝土挡土墙</t>
  </si>
  <si>
    <t>混凝土</t>
  </si>
  <si>
    <t>-1</t>
  </si>
  <si>
    <t>C25片石商品混凝土（片石含量不得大于总体积20%）（包含泄水管等）</t>
  </si>
  <si>
    <t>260.000</t>
  </si>
  <si>
    <t>-2</t>
  </si>
  <si>
    <t>C25商品混凝土（包含泄水管等）</t>
  </si>
  <si>
    <t>11.600</t>
  </si>
  <si>
    <t>钢筋</t>
  </si>
  <si>
    <t>kg</t>
  </si>
  <si>
    <t>188.000</t>
  </si>
  <si>
    <t>钻孔植筋(Φ22mm)（钻孔深50cm，外露50cm，不含钢筋）</t>
  </si>
  <si>
    <t>根</t>
  </si>
  <si>
    <t>63.000</t>
  </si>
  <si>
    <t>清单  第 200 章合计   人民币</t>
  </si>
  <si>
    <t>308</t>
  </si>
  <si>
    <t>透层和黏层</t>
  </si>
  <si>
    <t>308-2</t>
  </si>
  <si>
    <t>黏层</t>
  </si>
  <si>
    <t>m2</t>
  </si>
  <si>
    <t>100.000</t>
  </si>
  <si>
    <t>309</t>
  </si>
  <si>
    <t>热拌沥青混合料面层</t>
  </si>
  <si>
    <t>309-1</t>
  </si>
  <si>
    <t>细粒式沥青混凝土</t>
  </si>
  <si>
    <t>细粒式沥青商品混凝土面层（6cm SMA-13（沥青玛蹄酯碎石混合料））</t>
  </si>
  <si>
    <t>235.600</t>
  </si>
  <si>
    <t>312</t>
  </si>
  <si>
    <t>水泥混凝土面板</t>
  </si>
  <si>
    <t>312-1</t>
  </si>
  <si>
    <t>厚20cmC25水泥混凝土面层（商品砼）</t>
  </si>
  <si>
    <t>313</t>
  </si>
  <si>
    <t>路肩培土、中央分隔带回填土、土路肩加固及路缘石</t>
  </si>
  <si>
    <t>313-3</t>
  </si>
  <si>
    <t>现浇混凝土加固土路肩</t>
  </si>
  <si>
    <t>1.300</t>
  </si>
  <si>
    <t>清单  第 300 章合计   人民币</t>
  </si>
  <si>
    <t>403</t>
  </si>
  <si>
    <t>403-3</t>
  </si>
  <si>
    <t>上部结构钢筋</t>
  </si>
  <si>
    <t>带肋钢筋(HRB335、HRB400)</t>
  </si>
  <si>
    <t>主拱圈及前端钢筋</t>
  </si>
  <si>
    <t>14162.000</t>
  </si>
  <si>
    <t>实心板钢筋</t>
  </si>
  <si>
    <t>12011.600</t>
  </si>
  <si>
    <t>钻孔植筋(Φ16mm)（钻孔深20cm）</t>
  </si>
  <si>
    <t>2214.000</t>
  </si>
  <si>
    <t>-d</t>
  </si>
  <si>
    <t>钻孔植筋(Φ25mm)（钻孔深30cm）</t>
  </si>
  <si>
    <t>336.000</t>
  </si>
  <si>
    <t>410</t>
  </si>
  <si>
    <t>结构混凝土工程</t>
  </si>
  <si>
    <t>410-1</t>
  </si>
  <si>
    <t>混凝土基础(支架地基硬化C25商品砼)</t>
  </si>
  <si>
    <t>22.400</t>
  </si>
  <si>
    <t>410-3</t>
  </si>
  <si>
    <t>现浇混凝土上部结构</t>
  </si>
  <si>
    <t>主拱圈加固（C40商品砼）</t>
  </si>
  <si>
    <t>47.400</t>
  </si>
  <si>
    <t>实心板（C40商品砼）</t>
  </si>
  <si>
    <t>76.400</t>
  </si>
  <si>
    <t>-3</t>
  </si>
  <si>
    <t>前端加固（C40商品砼）</t>
  </si>
  <si>
    <t>33.300</t>
  </si>
  <si>
    <t>419</t>
  </si>
  <si>
    <t>圆管涵及倒虹吸管涵</t>
  </si>
  <si>
    <t>419-1</t>
  </si>
  <si>
    <t>单孔钢筋混凝土圆管涵</t>
  </si>
  <si>
    <t>m</t>
  </si>
  <si>
    <t>单孔1m钢筋混凝土圆管涵（含制安、运输、基础等图纸所有内容）</t>
  </si>
  <si>
    <t>18.000</t>
  </si>
  <si>
    <t>422</t>
  </si>
  <si>
    <t>修复</t>
  </si>
  <si>
    <t>界面处理剂</t>
  </si>
  <si>
    <t>350.100</t>
  </si>
  <si>
    <t>裂缝清缝灌浆</t>
  </si>
  <si>
    <t>62.300</t>
  </si>
  <si>
    <t>封缝</t>
  </si>
  <si>
    <t>45.000</t>
  </si>
  <si>
    <t>-4</t>
  </si>
  <si>
    <t>破损修补（丙乳砂浆抹面）</t>
  </si>
  <si>
    <t>25.800</t>
  </si>
  <si>
    <t>-5</t>
  </si>
  <si>
    <t>M10水泥砂浆抹面</t>
  </si>
  <si>
    <t>115.000</t>
  </si>
  <si>
    <t>-6</t>
  </si>
  <si>
    <t>防水层</t>
  </si>
  <si>
    <t>135.600</t>
  </si>
  <si>
    <t>423</t>
  </si>
  <si>
    <t>支撑架</t>
  </si>
  <si>
    <t>外脚手架</t>
  </si>
  <si>
    <t>497.200</t>
  </si>
  <si>
    <t>满堂支撑架</t>
  </si>
  <si>
    <t>84.000</t>
  </si>
  <si>
    <t>424</t>
  </si>
  <si>
    <t>拱盔</t>
  </si>
  <si>
    <t>58.000</t>
  </si>
  <si>
    <t>425</t>
  </si>
  <si>
    <t>围堰（2米高沙袋围堰）</t>
  </si>
  <si>
    <t>70.000</t>
  </si>
  <si>
    <t>426</t>
  </si>
  <si>
    <t>人行道</t>
  </si>
  <si>
    <t>C30预制混凝土板</t>
  </si>
  <si>
    <t>4.100</t>
  </si>
  <si>
    <t>3790.300</t>
  </si>
  <si>
    <t>现浇人行道枕梁（C30商品砼）</t>
  </si>
  <si>
    <t>15.300</t>
  </si>
  <si>
    <t>接头梯步（C30商品砼）</t>
  </si>
  <si>
    <t>2.000</t>
  </si>
  <si>
    <t>427</t>
  </si>
  <si>
    <t>桥面排水（铸铁排水管及栅盖）</t>
  </si>
  <si>
    <t>套</t>
  </si>
  <si>
    <t>7.000</t>
  </si>
  <si>
    <t>428</t>
  </si>
  <si>
    <t>改移电信管线</t>
  </si>
  <si>
    <t>50.000</t>
  </si>
  <si>
    <t>清单  第 400 章合计   人民币</t>
  </si>
  <si>
    <t>602</t>
  </si>
  <si>
    <t>护栏</t>
  </si>
  <si>
    <t>602-3</t>
  </si>
  <si>
    <t>波形梁钢护栏</t>
  </si>
  <si>
    <t>路侧C级波形梁护栏（Gr-C-4E）拆除</t>
  </si>
  <si>
    <t>8.000</t>
  </si>
  <si>
    <t>602-6</t>
  </si>
  <si>
    <t>人行道防撞护栏及栏杆</t>
  </si>
  <si>
    <t>45.200</t>
  </si>
  <si>
    <t>604</t>
  </si>
  <si>
    <t>道路交通标志</t>
  </si>
  <si>
    <t>604-1</t>
  </si>
  <si>
    <t>单柱A-1 Φ800×2</t>
  </si>
  <si>
    <t>个</t>
  </si>
  <si>
    <t>604-7</t>
  </si>
  <si>
    <t>施工警示灯</t>
  </si>
  <si>
    <t>20.000</t>
  </si>
  <si>
    <t>604-12</t>
  </si>
  <si>
    <t>锥形桶</t>
  </si>
  <si>
    <t>605</t>
  </si>
  <si>
    <t>道路交通标线</t>
  </si>
  <si>
    <t>605-1</t>
  </si>
  <si>
    <t>热熔型涂料路面标线</t>
  </si>
  <si>
    <t>反光热熔标线</t>
  </si>
  <si>
    <t>8.300</t>
  </si>
  <si>
    <t>清单  第 600 章合计   人民币</t>
  </si>
  <si>
    <t>清单  第 700 章合计   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</si>
</sst>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3" fillId="0" borderId="6" xfId="0" applyFont="1" applyBorder="1" applyAlignment="1">
      <alignment horizontal="right" shrinkToFit="1"/>
    </xf>
    <xf numFmtId="0" fontId="3" fillId="0" borderId="7" xfId="0" applyFont="1" applyBorder="1" applyAlignment="1">
      <alignment horizontal="right" shrinkToFit="1"/>
    </xf>
    <xf numFmtId="176" fontId="3" fillId="0" borderId="6" xfId="0" applyNumberFormat="1" applyFont="1" applyBorder="1" applyAlignment="1">
      <alignment horizontal="right" shrinkToFit="1"/>
    </xf>
    <xf numFmtId="176" fontId="3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Normal="100" workbookViewId="0">
      <selection activeCell="F7" sqref="F7"/>
    </sheetView>
  </sheetViews>
  <sheetFormatPr defaultColWidth="9" defaultRowHeight="14.25" outlineLevelCol="4"/>
  <cols>
    <col min="1" max="1" width="10.4" customWidth="1"/>
    <col min="2" max="2" width="15.25" customWidth="1"/>
    <col min="3" max="3" width="20.375" customWidth="1"/>
    <col min="4" max="4" width="21.4" customWidth="1"/>
    <col min="5" max="5" width="15.25" customWidth="1"/>
    <col min="6" max="6" width="20" customWidth="1"/>
  </cols>
  <sheetData>
    <row r="1" ht="41.75" customHeight="1" spans="1:5">
      <c r="A1" s="1" t="s">
        <v>0</v>
      </c>
      <c r="B1" s="1"/>
      <c r="C1" s="1"/>
      <c r="D1" s="1"/>
      <c r="E1" s="1"/>
    </row>
    <row r="2" ht="20.5" customHeight="1" spans="1:3">
      <c r="A2" s="2" t="s">
        <v>1</v>
      </c>
      <c r="B2" s="2"/>
      <c r="C2" s="2"/>
    </row>
    <row r="3" ht="34.4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35.15" customHeight="1" spans="1:5">
      <c r="A4" s="21" t="s">
        <v>6</v>
      </c>
      <c r="B4" s="22" t="s">
        <v>7</v>
      </c>
      <c r="C4" s="22" t="s">
        <v>8</v>
      </c>
      <c r="D4" s="22"/>
      <c r="E4" s="23">
        <f>'【5.1】工程量清单表(2位小数)'!C29</f>
        <v>16350.9</v>
      </c>
    </row>
    <row r="5" ht="35.9" customHeight="1" spans="1:5">
      <c r="A5" s="21" t="s">
        <v>9</v>
      </c>
      <c r="B5" s="22" t="s">
        <v>10</v>
      </c>
      <c r="C5" s="22" t="s">
        <v>11</v>
      </c>
      <c r="D5" s="22"/>
      <c r="E5" s="24">
        <f>'【5.1】工程量清单表(2位小数)'!C59</f>
        <v>196797.57</v>
      </c>
    </row>
    <row r="6" ht="35.15" customHeight="1" spans="1:5">
      <c r="A6" s="21" t="s">
        <v>12</v>
      </c>
      <c r="B6" s="22" t="s">
        <v>13</v>
      </c>
      <c r="C6" s="22" t="s">
        <v>14</v>
      </c>
      <c r="D6" s="22"/>
      <c r="E6" s="24">
        <f>'【5.1】工程量清单表(2位小数)'!C90</f>
        <v>36781.73</v>
      </c>
    </row>
    <row r="7" ht="35.9" customHeight="1" spans="1:5">
      <c r="A7" s="21" t="s">
        <v>15</v>
      </c>
      <c r="B7" s="22" t="s">
        <v>16</v>
      </c>
      <c r="C7" s="22" t="s">
        <v>17</v>
      </c>
      <c r="D7" s="22"/>
      <c r="E7" s="24">
        <f>'【5.1】工程量清单表(2位小数)'!C132</f>
        <v>594944.73</v>
      </c>
    </row>
    <row r="8" ht="35.15" customHeight="1" spans="1:5">
      <c r="A8" s="21" t="s">
        <v>18</v>
      </c>
      <c r="B8" s="22" t="s">
        <v>19</v>
      </c>
      <c r="C8" s="22" t="s">
        <v>20</v>
      </c>
      <c r="D8" s="22"/>
      <c r="E8" s="24">
        <f>'【5.1】工程量清单表(2位小数)'!C163</f>
        <v>37178.23</v>
      </c>
    </row>
    <row r="9" ht="35.15" customHeight="1" spans="1:5">
      <c r="A9" s="21" t="s">
        <v>21</v>
      </c>
      <c r="B9" s="22" t="s">
        <v>22</v>
      </c>
      <c r="C9" s="22" t="s">
        <v>23</v>
      </c>
      <c r="D9" s="22"/>
      <c r="E9" s="23"/>
    </row>
    <row r="10" ht="34.45" customHeight="1" spans="1:5">
      <c r="A10" s="21" t="s">
        <v>24</v>
      </c>
      <c r="B10" s="21" t="s">
        <v>25</v>
      </c>
      <c r="C10" s="21"/>
      <c r="D10" s="21"/>
      <c r="E10" s="23">
        <f>SUM(E4:E9)</f>
        <v>882053.16</v>
      </c>
    </row>
    <row r="11" ht="34.45" customHeight="1" spans="1:5">
      <c r="A11" s="21" t="s">
        <v>26</v>
      </c>
      <c r="B11" s="25" t="s">
        <v>27</v>
      </c>
      <c r="C11" s="25"/>
      <c r="D11" s="25"/>
      <c r="E11" s="23"/>
    </row>
    <row r="12" ht="35.15" customHeight="1" spans="1:5">
      <c r="A12" s="21" t="s">
        <v>28</v>
      </c>
      <c r="B12" s="26" t="s">
        <v>29</v>
      </c>
      <c r="C12" s="26"/>
      <c r="D12" s="26"/>
      <c r="E12" s="23">
        <f>E10</f>
        <v>882053.16</v>
      </c>
    </row>
    <row r="13" ht="34.45" customHeight="1" spans="1:5">
      <c r="A13" s="21" t="s">
        <v>30</v>
      </c>
      <c r="B13" s="25" t="s">
        <v>31</v>
      </c>
      <c r="C13" s="25"/>
      <c r="D13" s="25"/>
      <c r="E13" s="23"/>
    </row>
    <row r="14" ht="34.45" customHeight="1" spans="1:5">
      <c r="A14" s="21" t="s">
        <v>32</v>
      </c>
      <c r="B14" s="25" t="s">
        <v>33</v>
      </c>
      <c r="C14" s="25"/>
      <c r="D14" s="25"/>
      <c r="E14" s="23"/>
    </row>
    <row r="15" ht="34.45" customHeight="1" spans="1:5">
      <c r="A15" s="14" t="s">
        <v>34</v>
      </c>
      <c r="B15" s="27" t="s">
        <v>35</v>
      </c>
      <c r="C15" s="27"/>
      <c r="D15" s="27"/>
      <c r="E15" s="28">
        <f>E10</f>
        <v>882053.16</v>
      </c>
    </row>
  </sheetData>
  <mergeCells count="15">
    <mergeCell ref="A1:E1"/>
    <mergeCell ref="A2:C2"/>
    <mergeCell ref="C3:D3"/>
    <mergeCell ref="C4:D4"/>
    <mergeCell ref="C5:D5"/>
    <mergeCell ref="C6:D6"/>
    <mergeCell ref="C7:D7"/>
    <mergeCell ref="C8:D8"/>
    <mergeCell ref="C9:D9"/>
    <mergeCell ref="B10:D10"/>
    <mergeCell ref="B11:D11"/>
    <mergeCell ref="B12:D12"/>
    <mergeCell ref="B13:D13"/>
    <mergeCell ref="B14:D14"/>
    <mergeCell ref="B15:D15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view="pageBreakPreview" zoomScaleNormal="100" workbookViewId="0">
      <selection activeCell="I166" sqref="I166"/>
    </sheetView>
  </sheetViews>
  <sheetFormatPr defaultColWidth="9" defaultRowHeight="14.25" outlineLevelCol="5"/>
  <cols>
    <col min="1" max="1" width="10.125" customWidth="1"/>
    <col min="2" max="2" width="31.1" customWidth="1"/>
    <col min="3" max="3" width="10.25" customWidth="1"/>
    <col min="4" max="4" width="12.125" customWidth="1"/>
    <col min="5" max="5" width="12.25" customWidth="1"/>
    <col min="6" max="6" width="13.25" customWidth="1"/>
    <col min="7" max="7" width="20" customWidth="1"/>
  </cols>
  <sheetData>
    <row r="1" ht="41.75" customHeight="1" spans="1:6">
      <c r="A1" s="1" t="s">
        <v>36</v>
      </c>
      <c r="B1" s="1"/>
      <c r="C1" s="1"/>
      <c r="D1" s="1"/>
      <c r="E1" s="1"/>
      <c r="F1" s="1"/>
    </row>
    <row r="2" ht="20.5" customHeight="1" spans="1:6">
      <c r="A2" s="2" t="s">
        <v>37</v>
      </c>
      <c r="B2" s="2"/>
      <c r="C2" s="2"/>
      <c r="D2" s="2"/>
      <c r="E2" s="2" t="s">
        <v>38</v>
      </c>
      <c r="F2" s="2"/>
    </row>
    <row r="3" ht="41.75" customHeight="1" spans="1:6">
      <c r="A3" s="3" t="s">
        <v>8</v>
      </c>
      <c r="B3" s="3"/>
      <c r="C3" s="3"/>
      <c r="D3" s="3"/>
      <c r="E3" s="3"/>
      <c r="F3" s="3"/>
    </row>
    <row r="4" ht="20.5" customHeight="1" spans="1:6">
      <c r="A4" s="4" t="s">
        <v>39</v>
      </c>
      <c r="B4" s="5" t="s">
        <v>40</v>
      </c>
      <c r="C4" s="5" t="s">
        <v>41</v>
      </c>
      <c r="D4" s="5" t="s">
        <v>42</v>
      </c>
      <c r="E4" s="5" t="s">
        <v>43</v>
      </c>
      <c r="F4" s="6" t="s">
        <v>44</v>
      </c>
    </row>
    <row r="5" ht="21.25" customHeight="1" spans="1:6">
      <c r="A5" s="7" t="s">
        <v>45</v>
      </c>
      <c r="B5" s="8" t="s">
        <v>46</v>
      </c>
      <c r="C5" s="9"/>
      <c r="D5" s="10"/>
      <c r="E5" s="10"/>
      <c r="F5" s="11"/>
    </row>
    <row r="6" ht="20.5" customHeight="1" spans="1:6">
      <c r="A6" s="7" t="s">
        <v>47</v>
      </c>
      <c r="B6" s="8" t="s">
        <v>48</v>
      </c>
      <c r="C6" s="9"/>
      <c r="D6" s="10"/>
      <c r="E6" s="10"/>
      <c r="F6" s="11"/>
    </row>
    <row r="7" ht="21.25" customHeight="1" spans="1:6">
      <c r="A7" s="7" t="s">
        <v>49</v>
      </c>
      <c r="B7" s="8" t="s">
        <v>50</v>
      </c>
      <c r="C7" s="9" t="s">
        <v>51</v>
      </c>
      <c r="D7" s="10" t="s">
        <v>52</v>
      </c>
      <c r="E7" s="12">
        <v>3442.3</v>
      </c>
      <c r="F7" s="13">
        <v>3442.3</v>
      </c>
    </row>
    <row r="8" ht="20.5" customHeight="1" spans="1:6">
      <c r="A8" s="7" t="s">
        <v>53</v>
      </c>
      <c r="B8" s="8" t="s">
        <v>54</v>
      </c>
      <c r="C8" s="9"/>
      <c r="D8" s="10"/>
      <c r="E8" s="12"/>
      <c r="F8" s="13"/>
    </row>
    <row r="9" ht="21.25" customHeight="1" spans="1:6">
      <c r="A9" s="7" t="s">
        <v>55</v>
      </c>
      <c r="B9" s="8" t="s">
        <v>56</v>
      </c>
      <c r="C9" s="9" t="s">
        <v>51</v>
      </c>
      <c r="D9" s="10" t="s">
        <v>52</v>
      </c>
      <c r="E9" s="12">
        <v>12908.6</v>
      </c>
      <c r="F9" s="13">
        <v>12908.6</v>
      </c>
    </row>
    <row r="10" ht="21.25" customHeight="1" spans="1:6">
      <c r="A10" s="7"/>
      <c r="B10" s="8"/>
      <c r="C10" s="9"/>
      <c r="D10" s="10"/>
      <c r="E10" s="10"/>
      <c r="F10" s="11"/>
    </row>
    <row r="11" ht="20.5" customHeight="1" spans="1:6">
      <c r="A11" s="7"/>
      <c r="B11" s="8"/>
      <c r="C11" s="9"/>
      <c r="D11" s="10"/>
      <c r="E11" s="10"/>
      <c r="F11" s="11"/>
    </row>
    <row r="12" ht="21.25" customHeight="1" spans="1:6">
      <c r="A12" s="7"/>
      <c r="B12" s="8"/>
      <c r="C12" s="9"/>
      <c r="D12" s="10"/>
      <c r="E12" s="10"/>
      <c r="F12" s="11"/>
    </row>
    <row r="13" ht="21.25" customHeight="1" spans="1:6">
      <c r="A13" s="7"/>
      <c r="B13" s="8"/>
      <c r="C13" s="9"/>
      <c r="D13" s="10"/>
      <c r="E13" s="10"/>
      <c r="F13" s="11"/>
    </row>
    <row r="14" ht="20.5" customHeight="1" spans="1:6">
      <c r="A14" s="7"/>
      <c r="B14" s="8"/>
      <c r="C14" s="9"/>
      <c r="D14" s="10"/>
      <c r="E14" s="10"/>
      <c r="F14" s="11"/>
    </row>
    <row r="15" ht="21.25" customHeight="1" spans="1:6">
      <c r="A15" s="7"/>
      <c r="B15" s="8"/>
      <c r="C15" s="9"/>
      <c r="D15" s="10"/>
      <c r="E15" s="10"/>
      <c r="F15" s="11"/>
    </row>
    <row r="16" ht="20.5" customHeight="1" spans="1:6">
      <c r="A16" s="7"/>
      <c r="B16" s="8"/>
      <c r="C16" s="9"/>
      <c r="D16" s="10"/>
      <c r="E16" s="10"/>
      <c r="F16" s="11"/>
    </row>
    <row r="17" ht="21.25" customHeight="1" spans="1:6">
      <c r="A17" s="7"/>
      <c r="B17" s="8"/>
      <c r="C17" s="9"/>
      <c r="D17" s="10"/>
      <c r="E17" s="10"/>
      <c r="F17" s="11"/>
    </row>
    <row r="18" ht="21.25" customHeight="1" spans="1:6">
      <c r="A18" s="7"/>
      <c r="B18" s="8"/>
      <c r="C18" s="9"/>
      <c r="D18" s="10"/>
      <c r="E18" s="10"/>
      <c r="F18" s="11"/>
    </row>
    <row r="19" ht="20.5" customHeight="1" spans="1:6">
      <c r="A19" s="7"/>
      <c r="B19" s="8"/>
      <c r="C19" s="9"/>
      <c r="D19" s="10"/>
      <c r="E19" s="10"/>
      <c r="F19" s="11"/>
    </row>
    <row r="20" ht="21.25" customHeight="1" spans="1:6">
      <c r="A20" s="7"/>
      <c r="B20" s="8"/>
      <c r="C20" s="9"/>
      <c r="D20" s="10"/>
      <c r="E20" s="10"/>
      <c r="F20" s="11"/>
    </row>
    <row r="21" ht="21.25" customHeight="1" spans="1:6">
      <c r="A21" s="7"/>
      <c r="B21" s="8"/>
      <c r="C21" s="9"/>
      <c r="D21" s="10"/>
      <c r="E21" s="10"/>
      <c r="F21" s="11"/>
    </row>
    <row r="22" ht="20.5" customHeight="1" spans="1:6">
      <c r="A22" s="7"/>
      <c r="B22" s="8"/>
      <c r="C22" s="9"/>
      <c r="D22" s="10"/>
      <c r="E22" s="10"/>
      <c r="F22" s="11"/>
    </row>
    <row r="23" ht="21.25" customHeight="1" spans="1:6">
      <c r="A23" s="7"/>
      <c r="B23" s="8"/>
      <c r="C23" s="9"/>
      <c r="D23" s="10"/>
      <c r="E23" s="10"/>
      <c r="F23" s="11"/>
    </row>
    <row r="24" ht="20.5" customHeight="1" spans="1:6">
      <c r="A24" s="7"/>
      <c r="B24" s="8"/>
      <c r="C24" s="9"/>
      <c r="D24" s="10"/>
      <c r="E24" s="10"/>
      <c r="F24" s="11"/>
    </row>
    <row r="25" ht="21.25" customHeight="1" spans="1:6">
      <c r="A25" s="7"/>
      <c r="B25" s="8"/>
      <c r="C25" s="9"/>
      <c r="D25" s="10"/>
      <c r="E25" s="10"/>
      <c r="F25" s="11"/>
    </row>
    <row r="26" ht="21.25" customHeight="1" spans="1:6">
      <c r="A26" s="7"/>
      <c r="B26" s="8"/>
      <c r="C26" s="9"/>
      <c r="D26" s="10"/>
      <c r="E26" s="10"/>
      <c r="F26" s="11"/>
    </row>
    <row r="27" ht="20.5" customHeight="1" spans="1:6">
      <c r="A27" s="7"/>
      <c r="B27" s="8"/>
      <c r="C27" s="9"/>
      <c r="D27" s="10"/>
      <c r="E27" s="10"/>
      <c r="F27" s="11"/>
    </row>
    <row r="28" ht="21.25" customHeight="1" spans="1:6">
      <c r="A28" s="7"/>
      <c r="B28" s="8"/>
      <c r="C28" s="9"/>
      <c r="D28" s="10"/>
      <c r="E28" s="10"/>
      <c r="F28" s="11"/>
    </row>
    <row r="29" ht="41.75" customHeight="1" spans="1:6">
      <c r="A29" s="14"/>
      <c r="B29" s="15" t="s">
        <v>57</v>
      </c>
      <c r="C29" s="16">
        <f>F7+F9</f>
        <v>16350.9</v>
      </c>
      <c r="D29" s="16"/>
      <c r="E29" s="14"/>
      <c r="F29" s="14"/>
    </row>
    <row r="30" ht="20.5" customHeight="1" spans="1:6">
      <c r="A30" s="2"/>
      <c r="B30" s="2"/>
      <c r="C30" s="2"/>
      <c r="D30" s="2"/>
      <c r="E30" s="2"/>
      <c r="F30" s="2"/>
    </row>
    <row r="31" ht="21.25" customHeight="1" spans="1:6">
      <c r="A31" s="2"/>
      <c r="B31" s="2"/>
      <c r="C31" s="2"/>
      <c r="D31" s="2"/>
      <c r="E31" s="2"/>
      <c r="F31" s="2"/>
    </row>
    <row r="32" ht="41.75" customHeight="1" spans="1:6">
      <c r="A32" s="1" t="s">
        <v>36</v>
      </c>
      <c r="B32" s="1"/>
      <c r="C32" s="1"/>
      <c r="D32" s="1"/>
      <c r="E32" s="1"/>
      <c r="F32" s="1"/>
    </row>
    <row r="33" ht="20.5" customHeight="1" spans="1:6">
      <c r="A33" s="2" t="s">
        <v>37</v>
      </c>
      <c r="B33" s="2"/>
      <c r="C33" s="2"/>
      <c r="D33" s="2"/>
      <c r="E33" s="2" t="s">
        <v>38</v>
      </c>
      <c r="F33" s="2"/>
    </row>
    <row r="34" ht="41.75" customHeight="1" spans="1:6">
      <c r="A34" s="3" t="s">
        <v>11</v>
      </c>
      <c r="B34" s="3"/>
      <c r="C34" s="3"/>
      <c r="D34" s="3"/>
      <c r="E34" s="3"/>
      <c r="F34" s="3"/>
    </row>
    <row r="35" ht="20.5" customHeight="1" spans="1:6">
      <c r="A35" s="4" t="s">
        <v>39</v>
      </c>
      <c r="B35" s="5" t="s">
        <v>40</v>
      </c>
      <c r="C35" s="5" t="s">
        <v>41</v>
      </c>
      <c r="D35" s="5" t="s">
        <v>42</v>
      </c>
      <c r="E35" s="5" t="s">
        <v>43</v>
      </c>
      <c r="F35" s="6" t="s">
        <v>44</v>
      </c>
    </row>
    <row r="36" ht="21.25" customHeight="1" spans="1:6">
      <c r="A36" s="7" t="s">
        <v>58</v>
      </c>
      <c r="B36" s="8" t="s">
        <v>59</v>
      </c>
      <c r="C36" s="9"/>
      <c r="D36" s="10"/>
      <c r="E36" s="10"/>
      <c r="F36" s="11"/>
    </row>
    <row r="37" ht="20.5" customHeight="1" spans="1:6">
      <c r="A37" s="7" t="s">
        <v>60</v>
      </c>
      <c r="B37" s="8" t="s">
        <v>61</v>
      </c>
      <c r="C37" s="9"/>
      <c r="D37" s="10"/>
      <c r="E37" s="10"/>
      <c r="F37" s="11"/>
    </row>
    <row r="38" ht="21.25" customHeight="1" spans="1:6">
      <c r="A38" s="7" t="s">
        <v>49</v>
      </c>
      <c r="B38" s="8" t="s">
        <v>62</v>
      </c>
      <c r="C38" s="9" t="s">
        <v>63</v>
      </c>
      <c r="D38" s="10" t="s">
        <v>64</v>
      </c>
      <c r="E38" s="12">
        <v>81.81</v>
      </c>
      <c r="F38" s="13">
        <v>5939.41</v>
      </c>
    </row>
    <row r="39" ht="20.5" customHeight="1" spans="1:6">
      <c r="A39" s="7" t="s">
        <v>65</v>
      </c>
      <c r="B39" s="8" t="s">
        <v>66</v>
      </c>
      <c r="C39" s="9"/>
      <c r="D39" s="10"/>
      <c r="E39" s="12"/>
      <c r="F39" s="13"/>
    </row>
    <row r="40" ht="21.25" customHeight="1" spans="1:6">
      <c r="A40" s="7" t="s">
        <v>67</v>
      </c>
      <c r="B40" s="8" t="s">
        <v>68</v>
      </c>
      <c r="C40" s="9" t="s">
        <v>63</v>
      </c>
      <c r="D40" s="10" t="s">
        <v>69</v>
      </c>
      <c r="E40" s="12">
        <v>184.01</v>
      </c>
      <c r="F40" s="13">
        <v>1490.48</v>
      </c>
    </row>
    <row r="41" ht="21.25" customHeight="1" spans="1:6">
      <c r="A41" s="7" t="s">
        <v>70</v>
      </c>
      <c r="B41" s="8" t="s">
        <v>71</v>
      </c>
      <c r="C41" s="9"/>
      <c r="D41" s="10"/>
      <c r="E41" s="12"/>
      <c r="F41" s="13"/>
    </row>
    <row r="42" ht="20.5" customHeight="1" spans="1:6">
      <c r="A42" s="7" t="s">
        <v>72</v>
      </c>
      <c r="B42" s="8" t="s">
        <v>73</v>
      </c>
      <c r="C42" s="9"/>
      <c r="D42" s="10"/>
      <c r="E42" s="12"/>
      <c r="F42" s="13"/>
    </row>
    <row r="43" ht="21.25" customHeight="1" spans="1:6">
      <c r="A43" s="7" t="s">
        <v>49</v>
      </c>
      <c r="B43" s="8" t="s">
        <v>74</v>
      </c>
      <c r="C43" s="9" t="s">
        <v>63</v>
      </c>
      <c r="D43" s="10" t="s">
        <v>75</v>
      </c>
      <c r="E43" s="12">
        <v>13.3</v>
      </c>
      <c r="F43" s="13">
        <v>571.9</v>
      </c>
    </row>
    <row r="44" ht="21.25" customHeight="1" spans="1:6">
      <c r="A44" s="7" t="s">
        <v>76</v>
      </c>
      <c r="B44" s="8" t="s">
        <v>77</v>
      </c>
      <c r="C44" s="9" t="s">
        <v>63</v>
      </c>
      <c r="D44" s="10" t="s">
        <v>78</v>
      </c>
      <c r="E44" s="12">
        <v>22.8</v>
      </c>
      <c r="F44" s="13">
        <v>4560</v>
      </c>
    </row>
    <row r="45" ht="20.5" customHeight="1" spans="1:6">
      <c r="A45" s="7" t="s">
        <v>79</v>
      </c>
      <c r="B45" s="8" t="s">
        <v>80</v>
      </c>
      <c r="C45" s="9"/>
      <c r="D45" s="10"/>
      <c r="E45" s="12"/>
      <c r="F45" s="13"/>
    </row>
    <row r="46" ht="21.25" customHeight="1" spans="1:6">
      <c r="A46" s="7" t="s">
        <v>81</v>
      </c>
      <c r="B46" s="8" t="s">
        <v>82</v>
      </c>
      <c r="C46" s="9"/>
      <c r="D46" s="10"/>
      <c r="E46" s="12"/>
      <c r="F46" s="13"/>
    </row>
    <row r="47" ht="20.5" customHeight="1" spans="1:6">
      <c r="A47" s="7" t="s">
        <v>49</v>
      </c>
      <c r="B47" s="8" t="s">
        <v>83</v>
      </c>
      <c r="C47" s="9" t="s">
        <v>63</v>
      </c>
      <c r="D47" s="10"/>
      <c r="E47" s="12"/>
      <c r="F47" s="13"/>
    </row>
    <row r="48" ht="21.25" customHeight="1" spans="1:6">
      <c r="A48" s="7" t="s">
        <v>84</v>
      </c>
      <c r="B48" s="8" t="s">
        <v>85</v>
      </c>
      <c r="C48" s="9" t="s">
        <v>63</v>
      </c>
      <c r="D48" s="10" t="s">
        <v>86</v>
      </c>
      <c r="E48" s="12">
        <v>655.45</v>
      </c>
      <c r="F48" s="13">
        <v>170417</v>
      </c>
    </row>
    <row r="49" ht="21.25" customHeight="1" spans="1:6">
      <c r="A49" s="7" t="s">
        <v>87</v>
      </c>
      <c r="B49" s="8" t="s">
        <v>88</v>
      </c>
      <c r="C49" s="9" t="s">
        <v>63</v>
      </c>
      <c r="D49" s="10" t="s">
        <v>89</v>
      </c>
      <c r="E49" s="12">
        <v>753.31</v>
      </c>
      <c r="F49" s="13">
        <v>8738.4</v>
      </c>
    </row>
    <row r="50" ht="20.5" customHeight="1" spans="1:6">
      <c r="A50" s="7" t="s">
        <v>67</v>
      </c>
      <c r="B50" s="8" t="s">
        <v>90</v>
      </c>
      <c r="C50" s="9"/>
      <c r="D50" s="10"/>
      <c r="E50" s="12"/>
      <c r="F50" s="13"/>
    </row>
    <row r="51" ht="21.25" customHeight="1" spans="1:6">
      <c r="A51" s="7" t="s">
        <v>84</v>
      </c>
      <c r="B51" s="8" t="s">
        <v>90</v>
      </c>
      <c r="C51" s="9" t="s">
        <v>91</v>
      </c>
      <c r="D51" s="10" t="s">
        <v>92</v>
      </c>
      <c r="E51" s="12">
        <v>5.61</v>
      </c>
      <c r="F51" s="13">
        <v>1054.68</v>
      </c>
    </row>
    <row r="52" ht="21.25" customHeight="1" spans="1:6">
      <c r="A52" s="7" t="s">
        <v>87</v>
      </c>
      <c r="B52" s="8" t="s">
        <v>93</v>
      </c>
      <c r="C52" s="9" t="s">
        <v>94</v>
      </c>
      <c r="D52" s="10" t="s">
        <v>95</v>
      </c>
      <c r="E52" s="12">
        <v>63.9</v>
      </c>
      <c r="F52" s="13">
        <v>4025.7</v>
      </c>
    </row>
    <row r="53" ht="20.5" customHeight="1" spans="1:6">
      <c r="A53" s="7"/>
      <c r="B53" s="8"/>
      <c r="C53" s="9"/>
      <c r="D53" s="10"/>
      <c r="E53" s="10"/>
      <c r="F53" s="11"/>
    </row>
    <row r="54" ht="21.25" customHeight="1" spans="1:6">
      <c r="A54" s="7"/>
      <c r="B54" s="8"/>
      <c r="C54" s="9"/>
      <c r="D54" s="10"/>
      <c r="E54" s="10"/>
      <c r="F54" s="11"/>
    </row>
    <row r="55" ht="20.5" customHeight="1" spans="1:6">
      <c r="A55" s="7"/>
      <c r="B55" s="8"/>
      <c r="C55" s="9"/>
      <c r="D55" s="10"/>
      <c r="E55" s="10"/>
      <c r="F55" s="11"/>
    </row>
    <row r="56" ht="21.25" customHeight="1" spans="1:6">
      <c r="A56" s="7"/>
      <c r="B56" s="8"/>
      <c r="C56" s="9"/>
      <c r="D56" s="10"/>
      <c r="E56" s="10"/>
      <c r="F56" s="11"/>
    </row>
    <row r="57" ht="20.5" customHeight="1" spans="1:6">
      <c r="A57" s="7"/>
      <c r="B57" s="8"/>
      <c r="C57" s="9"/>
      <c r="D57" s="10"/>
      <c r="E57" s="10"/>
      <c r="F57" s="11"/>
    </row>
    <row r="58" ht="21.25" customHeight="1" spans="1:6">
      <c r="A58" s="7"/>
      <c r="B58" s="8"/>
      <c r="C58" s="9"/>
      <c r="D58" s="10"/>
      <c r="E58" s="10"/>
      <c r="F58" s="11"/>
    </row>
    <row r="59" ht="41.75" customHeight="1" spans="1:6">
      <c r="A59" s="14"/>
      <c r="B59" s="15" t="s">
        <v>96</v>
      </c>
      <c r="C59" s="17">
        <f>SUM(F38:F52)</f>
        <v>196797.57</v>
      </c>
      <c r="D59" s="17"/>
      <c r="E59" s="14"/>
      <c r="F59" s="14"/>
    </row>
    <row r="60" ht="20.5" customHeight="1" spans="1:6">
      <c r="A60" s="2"/>
      <c r="B60" s="2"/>
      <c r="C60" s="2"/>
      <c r="D60" s="2"/>
      <c r="E60" s="2"/>
      <c r="F60" s="2"/>
    </row>
    <row r="61" ht="21.25" customHeight="1" spans="1:6">
      <c r="A61" s="2"/>
      <c r="B61" s="2"/>
      <c r="C61" s="2"/>
      <c r="D61" s="2"/>
      <c r="E61" s="2"/>
      <c r="F61" s="2"/>
    </row>
    <row r="62" ht="41.75" customHeight="1" spans="1:6">
      <c r="A62" s="1" t="s">
        <v>36</v>
      </c>
      <c r="B62" s="1"/>
      <c r="C62" s="1"/>
      <c r="D62" s="1"/>
      <c r="E62" s="1"/>
      <c r="F62" s="1"/>
    </row>
    <row r="63" ht="20.5" customHeight="1" spans="1:6">
      <c r="A63" s="2" t="s">
        <v>37</v>
      </c>
      <c r="B63" s="2"/>
      <c r="C63" s="2"/>
      <c r="D63" s="2"/>
      <c r="E63" s="2" t="s">
        <v>38</v>
      </c>
      <c r="F63" s="2"/>
    </row>
    <row r="64" ht="41.75" customHeight="1" spans="1:6">
      <c r="A64" s="3" t="s">
        <v>14</v>
      </c>
      <c r="B64" s="3"/>
      <c r="C64" s="3"/>
      <c r="D64" s="3"/>
      <c r="E64" s="3"/>
      <c r="F64" s="3"/>
    </row>
    <row r="65" ht="20.5" customHeight="1" spans="1:6">
      <c r="A65" s="4" t="s">
        <v>39</v>
      </c>
      <c r="B65" s="5" t="s">
        <v>40</v>
      </c>
      <c r="C65" s="5" t="s">
        <v>41</v>
      </c>
      <c r="D65" s="5" t="s">
        <v>42</v>
      </c>
      <c r="E65" s="5" t="s">
        <v>43</v>
      </c>
      <c r="F65" s="6" t="s">
        <v>44</v>
      </c>
    </row>
    <row r="66" ht="21.25" customHeight="1" spans="1:6">
      <c r="A66" s="7" t="s">
        <v>97</v>
      </c>
      <c r="B66" s="8" t="s">
        <v>98</v>
      </c>
      <c r="C66" s="9"/>
      <c r="D66" s="10"/>
      <c r="E66" s="10"/>
      <c r="F66" s="11"/>
    </row>
    <row r="67" ht="20.5" customHeight="1" spans="1:6">
      <c r="A67" s="7" t="s">
        <v>99</v>
      </c>
      <c r="B67" s="8" t="s">
        <v>100</v>
      </c>
      <c r="C67" s="9" t="s">
        <v>101</v>
      </c>
      <c r="D67" s="10" t="s">
        <v>102</v>
      </c>
      <c r="E67" s="12">
        <v>1.53</v>
      </c>
      <c r="F67" s="13">
        <v>153</v>
      </c>
    </row>
    <row r="68" ht="21.25" customHeight="1" spans="1:6">
      <c r="A68" s="7" t="s">
        <v>103</v>
      </c>
      <c r="B68" s="8" t="s">
        <v>104</v>
      </c>
      <c r="C68" s="9"/>
      <c r="D68" s="10"/>
      <c r="E68" s="12"/>
      <c r="F68" s="13"/>
    </row>
    <row r="69" ht="20.5" customHeight="1" spans="1:6">
      <c r="A69" s="7" t="s">
        <v>105</v>
      </c>
      <c r="B69" s="8" t="s">
        <v>106</v>
      </c>
      <c r="C69" s="9"/>
      <c r="D69" s="10"/>
      <c r="E69" s="12"/>
      <c r="F69" s="13"/>
    </row>
    <row r="70" ht="21.25" customHeight="1" spans="1:6">
      <c r="A70" s="7" t="s">
        <v>49</v>
      </c>
      <c r="B70" s="8" t="s">
        <v>107</v>
      </c>
      <c r="C70" s="9" t="s">
        <v>101</v>
      </c>
      <c r="D70" s="10" t="s">
        <v>108</v>
      </c>
      <c r="E70" s="12">
        <v>99.48</v>
      </c>
      <c r="F70" s="13">
        <v>23437.49</v>
      </c>
    </row>
    <row r="71" ht="21.25" customHeight="1" spans="1:6">
      <c r="A71" s="7" t="s">
        <v>109</v>
      </c>
      <c r="B71" s="8" t="s">
        <v>110</v>
      </c>
      <c r="C71" s="9"/>
      <c r="D71" s="10"/>
      <c r="E71" s="12"/>
      <c r="F71" s="13"/>
    </row>
    <row r="72" ht="20.5" customHeight="1" spans="1:6">
      <c r="A72" s="7" t="s">
        <v>111</v>
      </c>
      <c r="B72" s="8" t="s">
        <v>110</v>
      </c>
      <c r="C72" s="9"/>
      <c r="D72" s="10"/>
      <c r="E72" s="12"/>
      <c r="F72" s="13"/>
    </row>
    <row r="73" ht="21.25" customHeight="1" spans="1:6">
      <c r="A73" s="7" t="s">
        <v>49</v>
      </c>
      <c r="B73" s="8" t="s">
        <v>112</v>
      </c>
      <c r="C73" s="9" t="s">
        <v>101</v>
      </c>
      <c r="D73" s="10" t="s">
        <v>102</v>
      </c>
      <c r="E73" s="12">
        <v>123.36</v>
      </c>
      <c r="F73" s="13">
        <v>12336</v>
      </c>
    </row>
    <row r="74" ht="21.25" customHeight="1" spans="1:6">
      <c r="A74" s="7" t="s">
        <v>113</v>
      </c>
      <c r="B74" s="8" t="s">
        <v>114</v>
      </c>
      <c r="C74" s="9"/>
      <c r="D74" s="10"/>
      <c r="E74" s="12"/>
      <c r="F74" s="13"/>
    </row>
    <row r="75" ht="20.5" customHeight="1" spans="1:6">
      <c r="A75" s="7" t="s">
        <v>115</v>
      </c>
      <c r="B75" s="8" t="s">
        <v>116</v>
      </c>
      <c r="C75" s="9" t="s">
        <v>63</v>
      </c>
      <c r="D75" s="10" t="s">
        <v>117</v>
      </c>
      <c r="E75" s="12">
        <v>657.88</v>
      </c>
      <c r="F75" s="13">
        <v>855.24</v>
      </c>
    </row>
    <row r="76" ht="21.25" customHeight="1" spans="1:6">
      <c r="A76" s="7"/>
      <c r="B76" s="8"/>
      <c r="C76" s="9"/>
      <c r="D76" s="10"/>
      <c r="E76" s="10"/>
      <c r="F76" s="11"/>
    </row>
    <row r="77" ht="20.5" customHeight="1" spans="1:6">
      <c r="A77" s="7"/>
      <c r="B77" s="8"/>
      <c r="C77" s="9"/>
      <c r="D77" s="10"/>
      <c r="E77" s="10"/>
      <c r="F77" s="11"/>
    </row>
    <row r="78" ht="21.25" customHeight="1" spans="1:6">
      <c r="A78" s="7"/>
      <c r="B78" s="8"/>
      <c r="C78" s="9"/>
      <c r="D78" s="10"/>
      <c r="E78" s="10"/>
      <c r="F78" s="11"/>
    </row>
    <row r="79" ht="21.25" customHeight="1" spans="1:6">
      <c r="A79" s="7"/>
      <c r="B79" s="8"/>
      <c r="C79" s="9"/>
      <c r="D79" s="10"/>
      <c r="E79" s="10"/>
      <c r="F79" s="11"/>
    </row>
    <row r="80" ht="20.5" customHeight="1" spans="1:6">
      <c r="A80" s="7"/>
      <c r="B80" s="8"/>
      <c r="C80" s="9"/>
      <c r="D80" s="10"/>
      <c r="E80" s="10"/>
      <c r="F80" s="11"/>
    </row>
    <row r="81" ht="21.25" customHeight="1" spans="1:6">
      <c r="A81" s="7"/>
      <c r="B81" s="8"/>
      <c r="C81" s="9"/>
      <c r="D81" s="10"/>
      <c r="E81" s="10"/>
      <c r="F81" s="11"/>
    </row>
    <row r="82" ht="20.5" customHeight="1" spans="1:6">
      <c r="A82" s="7"/>
      <c r="B82" s="8"/>
      <c r="C82" s="9"/>
      <c r="D82" s="10"/>
      <c r="E82" s="10"/>
      <c r="F82" s="11"/>
    </row>
    <row r="83" ht="21.25" customHeight="1" spans="1:6">
      <c r="A83" s="7"/>
      <c r="B83" s="8"/>
      <c r="C83" s="9"/>
      <c r="D83" s="10"/>
      <c r="E83" s="10"/>
      <c r="F83" s="11"/>
    </row>
    <row r="84" ht="21.25" customHeight="1" spans="1:6">
      <c r="A84" s="7"/>
      <c r="B84" s="8"/>
      <c r="C84" s="9"/>
      <c r="D84" s="10"/>
      <c r="E84" s="10"/>
      <c r="F84" s="11"/>
    </row>
    <row r="85" ht="20.5" customHeight="1" spans="1:6">
      <c r="A85" s="7"/>
      <c r="B85" s="8"/>
      <c r="C85" s="9"/>
      <c r="D85" s="10"/>
      <c r="E85" s="10"/>
      <c r="F85" s="11"/>
    </row>
    <row r="86" ht="21.25" customHeight="1" spans="1:6">
      <c r="A86" s="7"/>
      <c r="B86" s="8"/>
      <c r="C86" s="9"/>
      <c r="D86" s="10"/>
      <c r="E86" s="10"/>
      <c r="F86" s="11"/>
    </row>
    <row r="87" ht="21.25" customHeight="1" spans="1:6">
      <c r="A87" s="7"/>
      <c r="B87" s="8"/>
      <c r="C87" s="9"/>
      <c r="D87" s="10"/>
      <c r="E87" s="10"/>
      <c r="F87" s="11"/>
    </row>
    <row r="88" ht="20.5" customHeight="1" spans="1:6">
      <c r="A88" s="7"/>
      <c r="B88" s="8"/>
      <c r="C88" s="9"/>
      <c r="D88" s="10"/>
      <c r="E88" s="10"/>
      <c r="F88" s="11"/>
    </row>
    <row r="89" ht="21.25" customHeight="1" spans="1:6">
      <c r="A89" s="7"/>
      <c r="B89" s="8"/>
      <c r="C89" s="9"/>
      <c r="D89" s="10"/>
      <c r="E89" s="10"/>
      <c r="F89" s="11"/>
    </row>
    <row r="90" ht="41.75" customHeight="1" spans="1:6">
      <c r="A90" s="14"/>
      <c r="B90" s="15" t="s">
        <v>118</v>
      </c>
      <c r="C90" s="17">
        <f>SUM(F67:F75)</f>
        <v>36781.73</v>
      </c>
      <c r="D90" s="17"/>
      <c r="E90" s="14"/>
      <c r="F90" s="14"/>
    </row>
    <row r="91" ht="20.5" customHeight="1" spans="1:6">
      <c r="A91" s="2"/>
      <c r="B91" s="2"/>
      <c r="C91" s="2"/>
      <c r="D91" s="2"/>
      <c r="E91" s="2"/>
      <c r="F91" s="2"/>
    </row>
    <row r="92" ht="21.25" customHeight="1" spans="1:6">
      <c r="A92" s="2"/>
      <c r="B92" s="2"/>
      <c r="C92" s="2"/>
      <c r="D92" s="2"/>
      <c r="E92" s="2"/>
      <c r="F92" s="2"/>
    </row>
    <row r="93" ht="41.75" customHeight="1" spans="1:6">
      <c r="A93" s="1" t="s">
        <v>36</v>
      </c>
      <c r="B93" s="1"/>
      <c r="C93" s="1"/>
      <c r="D93" s="1"/>
      <c r="E93" s="1"/>
      <c r="F93" s="1"/>
    </row>
    <row r="94" ht="20.5" customHeight="1" spans="1:6">
      <c r="A94" s="2" t="s">
        <v>37</v>
      </c>
      <c r="B94" s="2"/>
      <c r="C94" s="2"/>
      <c r="D94" s="2"/>
      <c r="E94" s="2" t="s">
        <v>38</v>
      </c>
      <c r="F94" s="2"/>
    </row>
    <row r="95" ht="41.75" customHeight="1" spans="1:6">
      <c r="A95" s="3" t="s">
        <v>17</v>
      </c>
      <c r="B95" s="3"/>
      <c r="C95" s="3"/>
      <c r="D95" s="3"/>
      <c r="E95" s="3"/>
      <c r="F95" s="3"/>
    </row>
    <row r="96" ht="20.5" customHeight="1" spans="1:6">
      <c r="A96" s="4" t="s">
        <v>39</v>
      </c>
      <c r="B96" s="5" t="s">
        <v>40</v>
      </c>
      <c r="C96" s="5" t="s">
        <v>41</v>
      </c>
      <c r="D96" s="5" t="s">
        <v>42</v>
      </c>
      <c r="E96" s="5" t="s">
        <v>43</v>
      </c>
      <c r="F96" s="6" t="s">
        <v>44</v>
      </c>
    </row>
    <row r="97" ht="21.25" customHeight="1" spans="1:6">
      <c r="A97" s="7" t="s">
        <v>119</v>
      </c>
      <c r="B97" s="8" t="s">
        <v>90</v>
      </c>
      <c r="C97" s="9"/>
      <c r="D97" s="10"/>
      <c r="E97" s="10"/>
      <c r="F97" s="11"/>
    </row>
    <row r="98" ht="20.5" customHeight="1" spans="1:6">
      <c r="A98" s="7" t="s">
        <v>120</v>
      </c>
      <c r="B98" s="8" t="s">
        <v>121</v>
      </c>
      <c r="C98" s="9"/>
      <c r="D98" s="10"/>
      <c r="E98" s="10"/>
      <c r="F98" s="11"/>
    </row>
    <row r="99" ht="21.25" customHeight="1" spans="1:6">
      <c r="A99" s="7" t="s">
        <v>67</v>
      </c>
      <c r="B99" s="8" t="s">
        <v>122</v>
      </c>
      <c r="C99" s="9"/>
      <c r="D99" s="10"/>
      <c r="E99" s="10"/>
      <c r="F99" s="11"/>
    </row>
    <row r="100" ht="20.5" customHeight="1" spans="1:6">
      <c r="A100" s="7" t="s">
        <v>84</v>
      </c>
      <c r="B100" s="8" t="s">
        <v>123</v>
      </c>
      <c r="C100" s="9" t="s">
        <v>91</v>
      </c>
      <c r="D100" s="10" t="s">
        <v>124</v>
      </c>
      <c r="E100" s="12">
        <v>6.06</v>
      </c>
      <c r="F100" s="13">
        <v>85821.72</v>
      </c>
    </row>
    <row r="101" ht="21.25" customHeight="1" spans="1:6">
      <c r="A101" s="7" t="s">
        <v>87</v>
      </c>
      <c r="B101" s="8" t="s">
        <v>125</v>
      </c>
      <c r="C101" s="9" t="s">
        <v>91</v>
      </c>
      <c r="D101" s="10" t="s">
        <v>126</v>
      </c>
      <c r="E101" s="12">
        <v>5.11</v>
      </c>
      <c r="F101" s="13">
        <v>61379.28</v>
      </c>
    </row>
    <row r="102" ht="21.25" customHeight="1" spans="1:6">
      <c r="A102" s="7" t="s">
        <v>76</v>
      </c>
      <c r="B102" s="8" t="s">
        <v>127</v>
      </c>
      <c r="C102" s="9" t="s">
        <v>94</v>
      </c>
      <c r="D102" s="10" t="s">
        <v>128</v>
      </c>
      <c r="E102" s="12">
        <v>19.84</v>
      </c>
      <c r="F102" s="13">
        <v>43925.76</v>
      </c>
    </row>
    <row r="103" ht="20.5" customHeight="1" spans="1:6">
      <c r="A103" s="7" t="s">
        <v>129</v>
      </c>
      <c r="B103" s="8" t="s">
        <v>130</v>
      </c>
      <c r="C103" s="9" t="s">
        <v>94</v>
      </c>
      <c r="D103" s="10" t="s">
        <v>131</v>
      </c>
      <c r="E103" s="12">
        <v>74.37</v>
      </c>
      <c r="F103" s="13">
        <v>24988.32</v>
      </c>
    </row>
    <row r="104" ht="21.25" customHeight="1" spans="1:6">
      <c r="A104" s="7" t="s">
        <v>132</v>
      </c>
      <c r="B104" s="8" t="s">
        <v>133</v>
      </c>
      <c r="C104" s="9"/>
      <c r="D104" s="10"/>
      <c r="E104" s="12"/>
      <c r="F104" s="13"/>
    </row>
    <row r="105" ht="21.25" customHeight="1" spans="1:6">
      <c r="A105" s="7" t="s">
        <v>134</v>
      </c>
      <c r="B105" s="8" t="s">
        <v>135</v>
      </c>
      <c r="C105" s="9" t="s">
        <v>63</v>
      </c>
      <c r="D105" s="10" t="s">
        <v>136</v>
      </c>
      <c r="E105" s="12">
        <v>639.91</v>
      </c>
      <c r="F105" s="13">
        <v>14333.98</v>
      </c>
    </row>
    <row r="106" ht="20.5" customHeight="1" spans="1:6">
      <c r="A106" s="7" t="s">
        <v>137</v>
      </c>
      <c r="B106" s="8" t="s">
        <v>138</v>
      </c>
      <c r="C106" s="9" t="s">
        <v>63</v>
      </c>
      <c r="D106" s="10"/>
      <c r="E106" s="12"/>
      <c r="F106" s="13"/>
    </row>
    <row r="107" ht="21.25" customHeight="1" spans="1:6">
      <c r="A107" s="7" t="s">
        <v>84</v>
      </c>
      <c r="B107" s="8" t="s">
        <v>139</v>
      </c>
      <c r="C107" s="9" t="s">
        <v>63</v>
      </c>
      <c r="D107" s="10" t="s">
        <v>140</v>
      </c>
      <c r="E107" s="12">
        <v>1171.39</v>
      </c>
      <c r="F107" s="13">
        <v>55523.89</v>
      </c>
    </row>
    <row r="108" ht="20.5" customHeight="1" spans="1:6">
      <c r="A108" s="7" t="s">
        <v>87</v>
      </c>
      <c r="B108" s="8" t="s">
        <v>141</v>
      </c>
      <c r="C108" s="9" t="s">
        <v>63</v>
      </c>
      <c r="D108" s="10" t="s">
        <v>142</v>
      </c>
      <c r="E108" s="12">
        <v>831.95</v>
      </c>
      <c r="F108" s="13">
        <v>63560.98</v>
      </c>
    </row>
    <row r="109" ht="21.25" customHeight="1" spans="1:6">
      <c r="A109" s="7" t="s">
        <v>143</v>
      </c>
      <c r="B109" s="8" t="s">
        <v>144</v>
      </c>
      <c r="C109" s="9" t="s">
        <v>63</v>
      </c>
      <c r="D109" s="10" t="s">
        <v>145</v>
      </c>
      <c r="E109" s="12">
        <v>1173.25</v>
      </c>
      <c r="F109" s="13">
        <v>39069.23</v>
      </c>
    </row>
    <row r="110" ht="21.25" customHeight="1" spans="1:6">
      <c r="A110" s="7" t="s">
        <v>146</v>
      </c>
      <c r="B110" s="8" t="s">
        <v>147</v>
      </c>
      <c r="C110" s="9"/>
      <c r="D110" s="10"/>
      <c r="E110" s="12"/>
      <c r="F110" s="13"/>
    </row>
    <row r="111" ht="20.5" customHeight="1" spans="1:6">
      <c r="A111" s="7" t="s">
        <v>148</v>
      </c>
      <c r="B111" s="8" t="s">
        <v>149</v>
      </c>
      <c r="C111" s="9" t="s">
        <v>150</v>
      </c>
      <c r="D111" s="10"/>
      <c r="E111" s="12"/>
      <c r="F111" s="13"/>
    </row>
    <row r="112" ht="21.25" customHeight="1" spans="1:6">
      <c r="A112" s="7" t="s">
        <v>49</v>
      </c>
      <c r="B112" s="8" t="s">
        <v>151</v>
      </c>
      <c r="C112" s="9" t="s">
        <v>150</v>
      </c>
      <c r="D112" s="10" t="s">
        <v>152</v>
      </c>
      <c r="E112" s="12">
        <v>987.27</v>
      </c>
      <c r="F112" s="13">
        <v>17770.86</v>
      </c>
    </row>
    <row r="113" ht="21.25" customHeight="1" spans="1:6">
      <c r="A113" s="7" t="s">
        <v>153</v>
      </c>
      <c r="B113" s="8" t="s">
        <v>154</v>
      </c>
      <c r="C113" s="9"/>
      <c r="D113" s="10"/>
      <c r="E113" s="12"/>
      <c r="F113" s="13"/>
    </row>
    <row r="114" ht="20.5" customHeight="1" spans="1:6">
      <c r="A114" s="7" t="s">
        <v>84</v>
      </c>
      <c r="B114" s="8" t="s">
        <v>155</v>
      </c>
      <c r="C114" s="9" t="s">
        <v>101</v>
      </c>
      <c r="D114" s="10" t="s">
        <v>156</v>
      </c>
      <c r="E114" s="12">
        <v>5.82</v>
      </c>
      <c r="F114" s="13">
        <v>2037.58</v>
      </c>
    </row>
    <row r="115" ht="21.25" customHeight="1" spans="1:6">
      <c r="A115" s="7" t="s">
        <v>87</v>
      </c>
      <c r="B115" s="8" t="s">
        <v>157</v>
      </c>
      <c r="C115" s="9" t="s">
        <v>150</v>
      </c>
      <c r="D115" s="10" t="s">
        <v>158</v>
      </c>
      <c r="E115" s="12">
        <v>129.84</v>
      </c>
      <c r="F115" s="13">
        <v>8089.03</v>
      </c>
    </row>
    <row r="116" ht="20.5" customHeight="1" spans="1:6">
      <c r="A116" s="7" t="s">
        <v>143</v>
      </c>
      <c r="B116" s="8" t="s">
        <v>159</v>
      </c>
      <c r="C116" s="9" t="s">
        <v>150</v>
      </c>
      <c r="D116" s="10" t="s">
        <v>160</v>
      </c>
      <c r="E116" s="12">
        <v>32.84</v>
      </c>
      <c r="F116" s="13">
        <v>1477.8</v>
      </c>
    </row>
    <row r="117" ht="21.25" customHeight="1" spans="1:6">
      <c r="A117" s="7" t="s">
        <v>161</v>
      </c>
      <c r="B117" s="8" t="s">
        <v>162</v>
      </c>
      <c r="C117" s="9" t="s">
        <v>101</v>
      </c>
      <c r="D117" s="10" t="s">
        <v>163</v>
      </c>
      <c r="E117" s="12">
        <v>157.51</v>
      </c>
      <c r="F117" s="13">
        <v>4063.76</v>
      </c>
    </row>
    <row r="118" ht="21.25" customHeight="1" spans="1:6">
      <c r="A118" s="7" t="s">
        <v>164</v>
      </c>
      <c r="B118" s="8" t="s">
        <v>165</v>
      </c>
      <c r="C118" s="9" t="s">
        <v>101</v>
      </c>
      <c r="D118" s="10" t="s">
        <v>166</v>
      </c>
      <c r="E118" s="12">
        <v>20.78</v>
      </c>
      <c r="F118" s="13">
        <v>2389.7</v>
      </c>
    </row>
    <row r="119" ht="20.5" customHeight="1" spans="1:6">
      <c r="A119" s="7" t="s">
        <v>167</v>
      </c>
      <c r="B119" s="8" t="s">
        <v>168</v>
      </c>
      <c r="C119" s="9" t="s">
        <v>101</v>
      </c>
      <c r="D119" s="10" t="s">
        <v>169</v>
      </c>
      <c r="E119" s="12">
        <v>20.75</v>
      </c>
      <c r="F119" s="13">
        <v>2813.7</v>
      </c>
    </row>
    <row r="120" ht="21.25" customHeight="1" spans="1:6">
      <c r="A120" s="7" t="s">
        <v>170</v>
      </c>
      <c r="B120" s="8" t="s">
        <v>171</v>
      </c>
      <c r="C120" s="9"/>
      <c r="D120" s="10"/>
      <c r="E120" s="12"/>
      <c r="F120" s="13"/>
    </row>
    <row r="121" ht="21.25" customHeight="1" spans="1:6">
      <c r="A121" s="7" t="s">
        <v>84</v>
      </c>
      <c r="B121" s="8" t="s">
        <v>172</v>
      </c>
      <c r="C121" s="9" t="s">
        <v>101</v>
      </c>
      <c r="D121" s="10" t="s">
        <v>173</v>
      </c>
      <c r="E121" s="12">
        <v>33.69</v>
      </c>
      <c r="F121" s="13">
        <v>16750.67</v>
      </c>
    </row>
    <row r="122" ht="20.5" customHeight="1" spans="1:6">
      <c r="A122" s="7" t="s">
        <v>87</v>
      </c>
      <c r="B122" s="8" t="s">
        <v>174</v>
      </c>
      <c r="C122" s="9" t="s">
        <v>101</v>
      </c>
      <c r="D122" s="10" t="s">
        <v>175</v>
      </c>
      <c r="E122" s="12">
        <v>189.31</v>
      </c>
      <c r="F122" s="13">
        <v>15902.04</v>
      </c>
    </row>
    <row r="123" ht="21.25" customHeight="1" spans="1:6">
      <c r="A123" s="7" t="s">
        <v>176</v>
      </c>
      <c r="B123" s="8" t="s">
        <v>177</v>
      </c>
      <c r="C123" s="9" t="s">
        <v>101</v>
      </c>
      <c r="D123" s="10" t="s">
        <v>178</v>
      </c>
      <c r="E123" s="12">
        <v>849.97</v>
      </c>
      <c r="F123" s="13">
        <v>49298.26</v>
      </c>
    </row>
    <row r="124" ht="20.5" customHeight="1" spans="1:6">
      <c r="A124" s="7" t="s">
        <v>179</v>
      </c>
      <c r="B124" s="8" t="s">
        <v>180</v>
      </c>
      <c r="C124" s="9" t="s">
        <v>150</v>
      </c>
      <c r="D124" s="10" t="s">
        <v>181</v>
      </c>
      <c r="E124" s="12">
        <v>519.18</v>
      </c>
      <c r="F124" s="13">
        <v>36342.6</v>
      </c>
    </row>
    <row r="125" ht="21.25" customHeight="1" spans="1:6">
      <c r="A125" s="7" t="s">
        <v>182</v>
      </c>
      <c r="B125" s="8" t="s">
        <v>183</v>
      </c>
      <c r="C125" s="9"/>
      <c r="D125" s="10"/>
      <c r="E125" s="12"/>
      <c r="F125" s="13"/>
    </row>
    <row r="126" ht="21.25" customHeight="1" spans="1:6">
      <c r="A126" s="7" t="s">
        <v>84</v>
      </c>
      <c r="B126" s="8" t="s">
        <v>184</v>
      </c>
      <c r="C126" s="9" t="s">
        <v>63</v>
      </c>
      <c r="D126" s="10" t="s">
        <v>185</v>
      </c>
      <c r="E126" s="12">
        <v>1181.39</v>
      </c>
      <c r="F126" s="13">
        <v>4843.7</v>
      </c>
    </row>
    <row r="127" ht="20.5" customHeight="1" spans="1:6">
      <c r="A127" s="7" t="s">
        <v>87</v>
      </c>
      <c r="B127" s="8" t="s">
        <v>90</v>
      </c>
      <c r="C127" s="9" t="s">
        <v>91</v>
      </c>
      <c r="D127" s="10" t="s">
        <v>186</v>
      </c>
      <c r="E127" s="12">
        <v>5.23</v>
      </c>
      <c r="F127" s="13">
        <v>19823.27</v>
      </c>
    </row>
    <row r="128" ht="21.25" customHeight="1" spans="1:6">
      <c r="A128" s="7" t="s">
        <v>143</v>
      </c>
      <c r="B128" s="8" t="s">
        <v>187</v>
      </c>
      <c r="C128" s="9" t="s">
        <v>63</v>
      </c>
      <c r="D128" s="10" t="s">
        <v>188</v>
      </c>
      <c r="E128" s="12">
        <v>798.47</v>
      </c>
      <c r="F128" s="13">
        <v>12216.59</v>
      </c>
    </row>
    <row r="129" ht="21.25" customHeight="1" spans="1:6">
      <c r="A129" s="7" t="s">
        <v>161</v>
      </c>
      <c r="B129" s="8" t="s">
        <v>189</v>
      </c>
      <c r="C129" s="9" t="s">
        <v>63</v>
      </c>
      <c r="D129" s="10" t="s">
        <v>190</v>
      </c>
      <c r="E129" s="12">
        <v>714.44</v>
      </c>
      <c r="F129" s="13">
        <v>1428.88</v>
      </c>
    </row>
    <row r="130" ht="20.5" customHeight="1" spans="1:6">
      <c r="A130" s="7" t="s">
        <v>191</v>
      </c>
      <c r="B130" s="8" t="s">
        <v>192</v>
      </c>
      <c r="C130" s="9" t="s">
        <v>193</v>
      </c>
      <c r="D130" s="10" t="s">
        <v>194</v>
      </c>
      <c r="E130" s="12">
        <v>227.59</v>
      </c>
      <c r="F130" s="13">
        <v>1593.13</v>
      </c>
    </row>
    <row r="131" ht="21.25" customHeight="1" spans="1:6">
      <c r="A131" s="7" t="s">
        <v>195</v>
      </c>
      <c r="B131" s="8" t="s">
        <v>196</v>
      </c>
      <c r="C131" s="9" t="s">
        <v>150</v>
      </c>
      <c r="D131" s="10" t="s">
        <v>197</v>
      </c>
      <c r="E131" s="12">
        <v>190</v>
      </c>
      <c r="F131" s="13">
        <v>9500</v>
      </c>
    </row>
    <row r="132" ht="41.75" customHeight="1" spans="1:6">
      <c r="A132" s="14"/>
      <c r="B132" s="15" t="s">
        <v>198</v>
      </c>
      <c r="C132" s="17">
        <f>SUM(F100:F131)</f>
        <v>594944.73</v>
      </c>
      <c r="D132" s="17"/>
      <c r="E132" s="14"/>
      <c r="F132" s="14"/>
    </row>
    <row r="133" ht="20.5" customHeight="1" spans="1:6">
      <c r="A133" s="2"/>
      <c r="B133" s="2"/>
      <c r="C133" s="2"/>
      <c r="D133" s="2"/>
      <c r="E133" s="2"/>
      <c r="F133" s="2"/>
    </row>
    <row r="134" ht="21.25" customHeight="1" spans="1:6">
      <c r="A134" s="2"/>
      <c r="B134" s="2"/>
      <c r="C134" s="2"/>
      <c r="D134" s="2"/>
      <c r="E134" s="2"/>
      <c r="F134" s="2"/>
    </row>
    <row r="135" ht="41.75" customHeight="1" spans="1:6">
      <c r="A135" s="1" t="s">
        <v>36</v>
      </c>
      <c r="B135" s="1"/>
      <c r="C135" s="1"/>
      <c r="D135" s="1"/>
      <c r="E135" s="1"/>
      <c r="F135" s="1"/>
    </row>
    <row r="136" ht="20.5" customHeight="1" spans="1:6">
      <c r="A136" s="2" t="s">
        <v>37</v>
      </c>
      <c r="B136" s="2"/>
      <c r="C136" s="2"/>
      <c r="D136" s="2"/>
      <c r="E136" s="2" t="s">
        <v>38</v>
      </c>
      <c r="F136" s="2"/>
    </row>
    <row r="137" ht="41.75" customHeight="1" spans="1:6">
      <c r="A137" s="3" t="s">
        <v>20</v>
      </c>
      <c r="B137" s="3"/>
      <c r="C137" s="3"/>
      <c r="D137" s="3"/>
      <c r="E137" s="3"/>
      <c r="F137" s="3"/>
    </row>
    <row r="138" ht="20.5" customHeight="1" spans="1:6">
      <c r="A138" s="4" t="s">
        <v>39</v>
      </c>
      <c r="B138" s="5" t="s">
        <v>40</v>
      </c>
      <c r="C138" s="5" t="s">
        <v>41</v>
      </c>
      <c r="D138" s="5" t="s">
        <v>42</v>
      </c>
      <c r="E138" s="5" t="s">
        <v>43</v>
      </c>
      <c r="F138" s="6" t="s">
        <v>44</v>
      </c>
    </row>
    <row r="139" ht="21.25" customHeight="1" spans="1:6">
      <c r="A139" s="7" t="s">
        <v>199</v>
      </c>
      <c r="B139" s="8" t="s">
        <v>200</v>
      </c>
      <c r="C139" s="9"/>
      <c r="D139" s="10"/>
      <c r="E139" s="10"/>
      <c r="F139" s="11"/>
    </row>
    <row r="140" ht="20.5" customHeight="1" spans="1:6">
      <c r="A140" s="7" t="s">
        <v>201</v>
      </c>
      <c r="B140" s="8" t="s">
        <v>202</v>
      </c>
      <c r="C140" s="9"/>
      <c r="D140" s="10"/>
      <c r="E140" s="10"/>
      <c r="F140" s="11"/>
    </row>
    <row r="141" ht="21.25" customHeight="1" spans="1:6">
      <c r="A141" s="7" t="s">
        <v>49</v>
      </c>
      <c r="B141" s="8" t="s">
        <v>203</v>
      </c>
      <c r="C141" s="9" t="s">
        <v>150</v>
      </c>
      <c r="D141" s="10" t="s">
        <v>204</v>
      </c>
      <c r="E141" s="12">
        <v>18.16</v>
      </c>
      <c r="F141" s="13">
        <v>145.28</v>
      </c>
    </row>
    <row r="142" ht="20.5" customHeight="1" spans="1:6">
      <c r="A142" s="7" t="s">
        <v>205</v>
      </c>
      <c r="B142" s="8" t="s">
        <v>206</v>
      </c>
      <c r="C142" s="9" t="s">
        <v>150</v>
      </c>
      <c r="D142" s="10" t="s">
        <v>207</v>
      </c>
      <c r="E142" s="12">
        <v>604.6</v>
      </c>
      <c r="F142" s="13">
        <v>27327.92</v>
      </c>
    </row>
    <row r="143" ht="21.25" customHeight="1" spans="1:6">
      <c r="A143" s="7" t="s">
        <v>208</v>
      </c>
      <c r="B143" s="8" t="s">
        <v>209</v>
      </c>
      <c r="C143" s="9"/>
      <c r="D143" s="10"/>
      <c r="E143" s="12"/>
      <c r="F143" s="13"/>
    </row>
    <row r="144" ht="21.25" customHeight="1" spans="1:6">
      <c r="A144" s="7" t="s">
        <v>210</v>
      </c>
      <c r="B144" s="8" t="s">
        <v>211</v>
      </c>
      <c r="C144" s="9" t="s">
        <v>212</v>
      </c>
      <c r="D144" s="10" t="s">
        <v>190</v>
      </c>
      <c r="E144" s="12">
        <v>1500.67</v>
      </c>
      <c r="F144" s="13">
        <v>3001.34</v>
      </c>
    </row>
    <row r="145" ht="20.5" customHeight="1" spans="1:6">
      <c r="A145" s="7" t="s">
        <v>213</v>
      </c>
      <c r="B145" s="8" t="s">
        <v>214</v>
      </c>
      <c r="C145" s="9" t="s">
        <v>212</v>
      </c>
      <c r="D145" s="10" t="s">
        <v>215</v>
      </c>
      <c r="E145" s="12">
        <v>203.06</v>
      </c>
      <c r="F145" s="13">
        <v>4061.2</v>
      </c>
    </row>
    <row r="146" ht="21.25" customHeight="1" spans="1:6">
      <c r="A146" s="7" t="s">
        <v>216</v>
      </c>
      <c r="B146" s="8" t="s">
        <v>217</v>
      </c>
      <c r="C146" s="9" t="s">
        <v>212</v>
      </c>
      <c r="D146" s="10" t="s">
        <v>215</v>
      </c>
      <c r="E146" s="12">
        <v>113.3</v>
      </c>
      <c r="F146" s="13">
        <v>2266</v>
      </c>
    </row>
    <row r="147" ht="21.25" customHeight="1" spans="1:6">
      <c r="A147" s="7" t="s">
        <v>218</v>
      </c>
      <c r="B147" s="8" t="s">
        <v>219</v>
      </c>
      <c r="C147" s="9"/>
      <c r="D147" s="10"/>
      <c r="E147" s="12"/>
      <c r="F147" s="13"/>
    </row>
    <row r="148" ht="20.5" customHeight="1" spans="1:6">
      <c r="A148" s="7" t="s">
        <v>220</v>
      </c>
      <c r="B148" s="8" t="s">
        <v>221</v>
      </c>
      <c r="C148" s="9"/>
      <c r="D148" s="10"/>
      <c r="E148" s="12"/>
      <c r="F148" s="13"/>
    </row>
    <row r="149" ht="21.25" customHeight="1" spans="1:6">
      <c r="A149" s="7" t="s">
        <v>49</v>
      </c>
      <c r="B149" s="8" t="s">
        <v>222</v>
      </c>
      <c r="C149" s="9" t="s">
        <v>101</v>
      </c>
      <c r="D149" s="10" t="s">
        <v>223</v>
      </c>
      <c r="E149" s="12">
        <v>45.36</v>
      </c>
      <c r="F149" s="13">
        <v>376.49</v>
      </c>
    </row>
    <row r="150" ht="20.5" customHeight="1" spans="1:6">
      <c r="A150" s="7"/>
      <c r="B150" s="8"/>
      <c r="C150" s="9"/>
      <c r="D150" s="10"/>
      <c r="E150" s="10"/>
      <c r="F150" s="11"/>
    </row>
    <row r="151" ht="21.25" customHeight="1" spans="1:6">
      <c r="A151" s="7"/>
      <c r="B151" s="8"/>
      <c r="C151" s="9"/>
      <c r="D151" s="10"/>
      <c r="E151" s="10"/>
      <c r="F151" s="11"/>
    </row>
    <row r="152" ht="21.25" customHeight="1" spans="1:6">
      <c r="A152" s="7"/>
      <c r="B152" s="8"/>
      <c r="C152" s="9"/>
      <c r="D152" s="10"/>
      <c r="E152" s="10"/>
      <c r="F152" s="11"/>
    </row>
    <row r="153" ht="20.5" customHeight="1" spans="1:6">
      <c r="A153" s="7"/>
      <c r="B153" s="8"/>
      <c r="C153" s="9"/>
      <c r="D153" s="10"/>
      <c r="E153" s="10"/>
      <c r="F153" s="11"/>
    </row>
    <row r="154" ht="21.25" customHeight="1" spans="1:6">
      <c r="A154" s="7"/>
      <c r="B154" s="8"/>
      <c r="C154" s="9"/>
      <c r="D154" s="10"/>
      <c r="E154" s="10"/>
      <c r="F154" s="11"/>
    </row>
    <row r="155" ht="21.25" customHeight="1" spans="1:6">
      <c r="A155" s="7"/>
      <c r="B155" s="8"/>
      <c r="C155" s="9"/>
      <c r="D155" s="10"/>
      <c r="E155" s="10"/>
      <c r="F155" s="11"/>
    </row>
    <row r="156" ht="21.25" customHeight="1" spans="1:6">
      <c r="A156" s="7"/>
      <c r="B156" s="8"/>
      <c r="C156" s="9"/>
      <c r="D156" s="10"/>
      <c r="E156" s="10"/>
      <c r="F156" s="11"/>
    </row>
    <row r="157" ht="21.25" customHeight="1" spans="1:6">
      <c r="A157" s="7"/>
      <c r="B157" s="8"/>
      <c r="C157" s="9"/>
      <c r="D157" s="10"/>
      <c r="E157" s="10"/>
      <c r="F157" s="11"/>
    </row>
    <row r="158" ht="20.5" customHeight="1" spans="1:6">
      <c r="A158" s="7"/>
      <c r="B158" s="8"/>
      <c r="C158" s="9"/>
      <c r="D158" s="10"/>
      <c r="E158" s="10"/>
      <c r="F158" s="11"/>
    </row>
    <row r="159" ht="21.25" customHeight="1" spans="1:6">
      <c r="A159" s="7"/>
      <c r="B159" s="8"/>
      <c r="C159" s="9"/>
      <c r="D159" s="10"/>
      <c r="E159" s="10"/>
      <c r="F159" s="11"/>
    </row>
    <row r="160" ht="21.25" customHeight="1" spans="1:6">
      <c r="A160" s="7"/>
      <c r="B160" s="8"/>
      <c r="C160" s="9"/>
      <c r="D160" s="10"/>
      <c r="E160" s="10"/>
      <c r="F160" s="11"/>
    </row>
    <row r="161" ht="20.5" customHeight="1" spans="1:6">
      <c r="A161" s="7"/>
      <c r="B161" s="8"/>
      <c r="C161" s="9"/>
      <c r="D161" s="10"/>
      <c r="E161" s="10"/>
      <c r="F161" s="11"/>
    </row>
    <row r="162" ht="21.25" customHeight="1" spans="1:6">
      <c r="A162" s="7"/>
      <c r="B162" s="8"/>
      <c r="C162" s="9"/>
      <c r="D162" s="10"/>
      <c r="E162" s="10"/>
      <c r="F162" s="11"/>
    </row>
    <row r="163" ht="41.75" customHeight="1" spans="1:6">
      <c r="A163" s="14"/>
      <c r="B163" s="15" t="s">
        <v>224</v>
      </c>
      <c r="C163" s="17">
        <f>SUM(F139:F151)</f>
        <v>37178.23</v>
      </c>
      <c r="D163" s="17"/>
      <c r="E163" s="14"/>
      <c r="F163" s="14"/>
    </row>
    <row r="164" ht="20.5" customHeight="1" spans="1:6">
      <c r="A164" s="2"/>
      <c r="B164" s="2"/>
      <c r="C164" s="2"/>
      <c r="D164" s="2"/>
      <c r="E164" s="2"/>
      <c r="F164" s="2"/>
    </row>
    <row r="165" ht="21.25" customHeight="1" spans="1:6">
      <c r="A165" s="2"/>
      <c r="B165" s="2"/>
      <c r="C165" s="2"/>
      <c r="D165" s="2"/>
      <c r="E165" s="2"/>
      <c r="F165" s="2"/>
    </row>
    <row r="166" ht="41.75" customHeight="1" spans="1:6">
      <c r="A166" s="1" t="s">
        <v>36</v>
      </c>
      <c r="B166" s="1"/>
      <c r="C166" s="1"/>
      <c r="D166" s="1"/>
      <c r="E166" s="1"/>
      <c r="F166" s="1"/>
    </row>
    <row r="167" ht="20.5" customHeight="1" spans="1:6">
      <c r="A167" s="2" t="s">
        <v>37</v>
      </c>
      <c r="B167" s="2"/>
      <c r="C167" s="2"/>
      <c r="D167" s="2"/>
      <c r="E167" s="2" t="s">
        <v>38</v>
      </c>
      <c r="F167" s="2"/>
    </row>
    <row r="168" ht="41.75" customHeight="1" spans="1:6">
      <c r="A168" s="3" t="s">
        <v>23</v>
      </c>
      <c r="B168" s="3"/>
      <c r="C168" s="3"/>
      <c r="D168" s="3"/>
      <c r="E168" s="3"/>
      <c r="F168" s="3"/>
    </row>
    <row r="169" ht="20.5" customHeight="1" spans="1:6">
      <c r="A169" s="4" t="s">
        <v>39</v>
      </c>
      <c r="B169" s="5" t="s">
        <v>40</v>
      </c>
      <c r="C169" s="5" t="s">
        <v>41</v>
      </c>
      <c r="D169" s="5" t="s">
        <v>42</v>
      </c>
      <c r="E169" s="5" t="s">
        <v>43</v>
      </c>
      <c r="F169" s="6" t="s">
        <v>44</v>
      </c>
    </row>
    <row r="170" ht="21.25" customHeight="1" spans="1:6">
      <c r="A170" s="7"/>
      <c r="B170" s="8"/>
      <c r="C170" s="9"/>
      <c r="D170" s="10"/>
      <c r="E170" s="10"/>
      <c r="F170" s="11"/>
    </row>
    <row r="171" ht="20.5" customHeight="1" spans="1:6">
      <c r="A171" s="7"/>
      <c r="B171" s="8"/>
      <c r="C171" s="9"/>
      <c r="D171" s="10"/>
      <c r="E171" s="10"/>
      <c r="F171" s="11"/>
    </row>
    <row r="172" ht="21.25" customHeight="1" spans="1:6">
      <c r="A172" s="7"/>
      <c r="B172" s="8"/>
      <c r="C172" s="9"/>
      <c r="D172" s="10"/>
      <c r="E172" s="10"/>
      <c r="F172" s="11"/>
    </row>
    <row r="173" ht="20.5" customHeight="1" spans="1:6">
      <c r="A173" s="7"/>
      <c r="B173" s="8"/>
      <c r="C173" s="9"/>
      <c r="D173" s="10"/>
      <c r="E173" s="10"/>
      <c r="F173" s="11"/>
    </row>
    <row r="174" ht="21.25" customHeight="1" spans="1:6">
      <c r="A174" s="7"/>
      <c r="B174" s="8"/>
      <c r="C174" s="9"/>
      <c r="D174" s="10"/>
      <c r="E174" s="10"/>
      <c r="F174" s="11"/>
    </row>
    <row r="175" ht="21.25" customHeight="1" spans="1:6">
      <c r="A175" s="7"/>
      <c r="B175" s="8"/>
      <c r="C175" s="9"/>
      <c r="D175" s="10"/>
      <c r="E175" s="10"/>
      <c r="F175" s="11"/>
    </row>
    <row r="176" ht="20.5" customHeight="1" spans="1:6">
      <c r="A176" s="7"/>
      <c r="B176" s="8"/>
      <c r="C176" s="9"/>
      <c r="D176" s="10"/>
      <c r="E176" s="10"/>
      <c r="F176" s="11"/>
    </row>
    <row r="177" ht="21.25" customHeight="1" spans="1:6">
      <c r="A177" s="7"/>
      <c r="B177" s="8"/>
      <c r="C177" s="9"/>
      <c r="D177" s="10"/>
      <c r="E177" s="10"/>
      <c r="F177" s="11"/>
    </row>
    <row r="178" ht="21.25" customHeight="1" spans="1:6">
      <c r="A178" s="7"/>
      <c r="B178" s="8"/>
      <c r="C178" s="9"/>
      <c r="D178" s="10"/>
      <c r="E178" s="10"/>
      <c r="F178" s="11"/>
    </row>
    <row r="179" ht="20.5" customHeight="1" spans="1:6">
      <c r="A179" s="7"/>
      <c r="B179" s="8"/>
      <c r="C179" s="9"/>
      <c r="D179" s="10"/>
      <c r="E179" s="10"/>
      <c r="F179" s="11"/>
    </row>
    <row r="180" ht="21.25" customHeight="1" spans="1:6">
      <c r="A180" s="7"/>
      <c r="B180" s="8"/>
      <c r="C180" s="9"/>
      <c r="D180" s="10"/>
      <c r="E180" s="10"/>
      <c r="F180" s="11"/>
    </row>
    <row r="181" ht="20.5" customHeight="1" spans="1:6">
      <c r="A181" s="7"/>
      <c r="B181" s="8"/>
      <c r="C181" s="9"/>
      <c r="D181" s="10"/>
      <c r="E181" s="10"/>
      <c r="F181" s="11"/>
    </row>
    <row r="182" ht="21.25" customHeight="1" spans="1:6">
      <c r="A182" s="7"/>
      <c r="B182" s="8"/>
      <c r="C182" s="9"/>
      <c r="D182" s="10"/>
      <c r="E182" s="10"/>
      <c r="F182" s="11"/>
    </row>
    <row r="183" ht="21.25" customHeight="1" spans="1:6">
      <c r="A183" s="7"/>
      <c r="B183" s="8"/>
      <c r="C183" s="9"/>
      <c r="D183" s="10"/>
      <c r="E183" s="10"/>
      <c r="F183" s="11"/>
    </row>
    <row r="184" ht="20.5" customHeight="1" spans="1:6">
      <c r="A184" s="7"/>
      <c r="B184" s="8"/>
      <c r="C184" s="9"/>
      <c r="D184" s="10"/>
      <c r="E184" s="10"/>
      <c r="F184" s="11"/>
    </row>
    <row r="185" ht="21.25" customHeight="1" spans="1:6">
      <c r="A185" s="7"/>
      <c r="B185" s="8"/>
      <c r="C185" s="9"/>
      <c r="D185" s="10"/>
      <c r="E185" s="10"/>
      <c r="F185" s="11"/>
    </row>
    <row r="186" ht="20.5" customHeight="1" spans="1:6">
      <c r="A186" s="7"/>
      <c r="B186" s="8"/>
      <c r="C186" s="9"/>
      <c r="D186" s="10"/>
      <c r="E186" s="10"/>
      <c r="F186" s="11"/>
    </row>
    <row r="187" ht="21.25" customHeight="1" spans="1:6">
      <c r="A187" s="7"/>
      <c r="B187" s="8"/>
      <c r="C187" s="9"/>
      <c r="D187" s="10"/>
      <c r="E187" s="10"/>
      <c r="F187" s="11"/>
    </row>
    <row r="188" ht="21.25" customHeight="1" spans="1:6">
      <c r="A188" s="7"/>
      <c r="B188" s="8"/>
      <c r="C188" s="9"/>
      <c r="D188" s="10"/>
      <c r="E188" s="10"/>
      <c r="F188" s="11"/>
    </row>
    <row r="189" ht="20.5" customHeight="1" spans="1:6">
      <c r="A189" s="7"/>
      <c r="B189" s="8"/>
      <c r="C189" s="9"/>
      <c r="D189" s="10"/>
      <c r="E189" s="10"/>
      <c r="F189" s="11"/>
    </row>
    <row r="190" ht="21.25" customHeight="1" spans="1:6">
      <c r="A190" s="7"/>
      <c r="B190" s="8"/>
      <c r="C190" s="9"/>
      <c r="D190" s="10"/>
      <c r="E190" s="10"/>
      <c r="F190" s="11"/>
    </row>
    <row r="191" ht="21.25" customHeight="1" spans="1:6">
      <c r="A191" s="7"/>
      <c r="B191" s="8"/>
      <c r="C191" s="9"/>
      <c r="D191" s="10"/>
      <c r="E191" s="10"/>
      <c r="F191" s="11"/>
    </row>
    <row r="192" ht="20.5" customHeight="1" spans="1:6">
      <c r="A192" s="7"/>
      <c r="B192" s="8"/>
      <c r="C192" s="9"/>
      <c r="D192" s="10"/>
      <c r="E192" s="10"/>
      <c r="F192" s="11"/>
    </row>
    <row r="193" ht="21.25" customHeight="1" spans="1:6">
      <c r="A193" s="7"/>
      <c r="B193" s="8"/>
      <c r="C193" s="9"/>
      <c r="D193" s="10"/>
      <c r="E193" s="10"/>
      <c r="F193" s="11"/>
    </row>
    <row r="194" ht="41.75" customHeight="1" spans="1:6">
      <c r="A194" s="14"/>
      <c r="B194" s="15" t="s">
        <v>225</v>
      </c>
      <c r="C194" s="17"/>
      <c r="D194" s="17"/>
      <c r="E194" s="14"/>
      <c r="F194" s="14"/>
    </row>
    <row r="195" ht="20.5" customHeight="1" spans="1:6">
      <c r="A195" s="2"/>
      <c r="B195" s="2"/>
      <c r="C195" s="2"/>
      <c r="D195" s="2"/>
      <c r="E195" s="2"/>
      <c r="F195" s="2"/>
    </row>
    <row r="196" ht="21.25" customHeight="1" spans="1:6">
      <c r="A196" s="2"/>
      <c r="B196" s="2"/>
      <c r="C196" s="2"/>
      <c r="D196" s="2"/>
      <c r="E196" s="2"/>
      <c r="F196" s="2"/>
    </row>
  </sheetData>
  <mergeCells count="48">
    <mergeCell ref="A1:F1"/>
    <mergeCell ref="A2:D2"/>
    <mergeCell ref="E2:F2"/>
    <mergeCell ref="A3:F3"/>
    <mergeCell ref="C29:D29"/>
    <mergeCell ref="E29:F29"/>
    <mergeCell ref="A30:F30"/>
    <mergeCell ref="A31:F31"/>
    <mergeCell ref="A32:F32"/>
    <mergeCell ref="A33:D33"/>
    <mergeCell ref="E33:F33"/>
    <mergeCell ref="A34:F34"/>
    <mergeCell ref="C59:D59"/>
    <mergeCell ref="E59:F59"/>
    <mergeCell ref="A60:F60"/>
    <mergeCell ref="A61:F61"/>
    <mergeCell ref="A62:F62"/>
    <mergeCell ref="A63:D63"/>
    <mergeCell ref="E63:F63"/>
    <mergeCell ref="A64:F64"/>
    <mergeCell ref="C90:D90"/>
    <mergeCell ref="E90:F90"/>
    <mergeCell ref="A91:F91"/>
    <mergeCell ref="A92:F92"/>
    <mergeCell ref="A93:F93"/>
    <mergeCell ref="A94:D94"/>
    <mergeCell ref="E94:F94"/>
    <mergeCell ref="A95:F95"/>
    <mergeCell ref="C132:D132"/>
    <mergeCell ref="E132:F132"/>
    <mergeCell ref="A133:F133"/>
    <mergeCell ref="A134:F134"/>
    <mergeCell ref="A135:F135"/>
    <mergeCell ref="A136:D136"/>
    <mergeCell ref="E136:F136"/>
    <mergeCell ref="A137:F137"/>
    <mergeCell ref="C163:D163"/>
    <mergeCell ref="E163:F163"/>
    <mergeCell ref="A164:F164"/>
    <mergeCell ref="A165:F165"/>
    <mergeCell ref="A166:F166"/>
    <mergeCell ref="A167:D167"/>
    <mergeCell ref="E167:F167"/>
    <mergeCell ref="A168:F168"/>
    <mergeCell ref="C194:D194"/>
    <mergeCell ref="E194:F194"/>
    <mergeCell ref="A195:F195"/>
    <mergeCell ref="A196:F196"/>
  </mergeCells>
  <pageMargins left="0.25" right="0.25" top="0.75" bottom="0.75" header="0.298611111111111" footer="0.298611111111111"/>
  <pageSetup paperSize="9" fitToWidth="0" fitToHeight="0" orientation="portrait"/>
  <headerFooter alignWithMargins="0"/>
  <rowBreaks count="5" manualBreakCount="5">
    <brk id="31" max="16383" man="1"/>
    <brk id="61" max="16383" man="1"/>
    <brk id="92" max="16383" man="1"/>
    <brk id="134" max="16383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刘弘</cp:lastModifiedBy>
  <dcterms:created xsi:type="dcterms:W3CDTF">2024-03-30T02:47:00Z</dcterms:created>
  <dcterms:modified xsi:type="dcterms:W3CDTF">2024-05-22T06:16:08Z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B3D517C7CA814C5BBAE9F13B3DDAE343_12</vt:lpwstr>
  </property>
  <property fmtid="{D5CDD505-2E9C-101B-9397-08002B2CF9AE}" pid="3" name="KSOProductBuildVer">
    <vt:lpwstr>2052-12.1.0.16729</vt:lpwstr>
  </property>
</Properties>
</file>