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城低" sheetId="1" r:id="rId1"/>
    <sheet name="农低" sheetId="2" r:id="rId2"/>
    <sheet name="城市特困" sheetId="3" r:id="rId3"/>
    <sheet name="农村特困" sheetId="4" r:id="rId4"/>
    <sheet name="敬老院特困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<sst xmlns="http://schemas.openxmlformats.org/spreadsheetml/2006/main" count="1249" uniqueCount="325">
  <si>
    <t>铜梁区小林镇城市低保统发明细表</t>
  </si>
  <si>
    <t>填表单位（签章）：小林镇</t>
  </si>
  <si>
    <t>序号</t>
  </si>
  <si>
    <t>乡镇名称</t>
  </si>
  <si>
    <t>大类</t>
  </si>
  <si>
    <t>户主姓名</t>
  </si>
  <si>
    <t>享受人数（人）</t>
  </si>
  <si>
    <t>地址</t>
  </si>
  <si>
    <t>金额（元）</t>
  </si>
  <si>
    <t>合计</t>
  </si>
  <si>
    <t>小林</t>
  </si>
  <si>
    <t>城低</t>
  </si>
  <si>
    <t>娜红</t>
  </si>
  <si>
    <t>华寿村</t>
  </si>
  <si>
    <t>刘少冬</t>
  </si>
  <si>
    <t>李廷华</t>
  </si>
  <si>
    <t>王义金</t>
  </si>
  <si>
    <t>杨秀成</t>
  </si>
  <si>
    <t>周永红</t>
  </si>
  <si>
    <t>张凤英</t>
  </si>
  <si>
    <t>赵淑群</t>
  </si>
  <si>
    <t>谭贤碧</t>
  </si>
  <si>
    <t>陈顺才</t>
  </si>
  <si>
    <t>刘邦银</t>
  </si>
  <si>
    <t>杨炳六</t>
  </si>
  <si>
    <t>李化明</t>
  </si>
  <si>
    <t>饶光金</t>
  </si>
  <si>
    <t>戴廷淑</t>
  </si>
  <si>
    <t>陈朝福</t>
  </si>
  <si>
    <t>蔡方会</t>
  </si>
  <si>
    <t>庆云村</t>
  </si>
  <si>
    <t>夏彬会</t>
  </si>
  <si>
    <t>夏淑贤</t>
  </si>
  <si>
    <t>王有禄</t>
  </si>
  <si>
    <t>黄建伦</t>
  </si>
  <si>
    <t>杜超群</t>
  </si>
  <si>
    <t>张天贵</t>
  </si>
  <si>
    <t>郑长江</t>
  </si>
  <si>
    <t>袁方群</t>
  </si>
  <si>
    <t>韦大成</t>
  </si>
  <si>
    <t>张正科</t>
  </si>
  <si>
    <t>张登甫</t>
  </si>
  <si>
    <t>赵红</t>
  </si>
  <si>
    <t>陆德碧</t>
  </si>
  <si>
    <t>庞文英</t>
  </si>
  <si>
    <t>杨中群</t>
  </si>
  <si>
    <t>陶茂田</t>
  </si>
  <si>
    <t>杨超惠</t>
  </si>
  <si>
    <t>赵莉</t>
  </si>
  <si>
    <t>银淑芳</t>
  </si>
  <si>
    <t>赵明超</t>
  </si>
  <si>
    <t>夏昌星</t>
  </si>
  <si>
    <t>刘正芳</t>
  </si>
  <si>
    <t>陈朝良</t>
  </si>
  <si>
    <t>蔡廷明</t>
  </si>
  <si>
    <t>蔡廷育</t>
  </si>
  <si>
    <t>圣灯村</t>
  </si>
  <si>
    <t>秦术云</t>
  </si>
  <si>
    <t>蒋方明</t>
  </si>
  <si>
    <t>李兴华</t>
  </si>
  <si>
    <t>戴光文</t>
  </si>
  <si>
    <t>张跃国</t>
  </si>
  <si>
    <t>夏昌海</t>
  </si>
  <si>
    <t>夏大奎</t>
  </si>
  <si>
    <t>赵华谷</t>
  </si>
  <si>
    <t>周康莉</t>
  </si>
  <si>
    <t>陶思福</t>
  </si>
  <si>
    <t>罗天群</t>
  </si>
  <si>
    <t>彭桂花</t>
  </si>
  <si>
    <t>严廷珍</t>
  </si>
  <si>
    <t>王开群</t>
  </si>
  <si>
    <t>张正飞</t>
  </si>
  <si>
    <t>姜从木</t>
  </si>
  <si>
    <t>夏望</t>
  </si>
  <si>
    <t>团山社区</t>
  </si>
  <si>
    <t>陈原厚</t>
  </si>
  <si>
    <t>陈泓潮</t>
  </si>
  <si>
    <t>冯玉芳</t>
  </si>
  <si>
    <t>夏治刚</t>
  </si>
  <si>
    <t>叶大萍</t>
  </si>
  <si>
    <t>庞茂懿</t>
  </si>
  <si>
    <t>魏强</t>
  </si>
  <si>
    <t>张永琴</t>
  </si>
  <si>
    <t>赵西伟</t>
  </si>
  <si>
    <t>夏世菊</t>
  </si>
  <si>
    <t>鱼龙村</t>
  </si>
  <si>
    <t>蔡淑贤</t>
  </si>
  <si>
    <t>何世全</t>
  </si>
  <si>
    <t>夏世伦</t>
  </si>
  <si>
    <t>李定桂</t>
  </si>
  <si>
    <t>罗清贤</t>
  </si>
  <si>
    <t>夏奉珍</t>
  </si>
  <si>
    <t>唐从模</t>
  </si>
  <si>
    <t>杨中学</t>
  </si>
  <si>
    <t>舒正勋</t>
  </si>
  <si>
    <t>赵文学</t>
  </si>
  <si>
    <t>李德碧</t>
  </si>
  <si>
    <t>韦大正</t>
  </si>
  <si>
    <t>铜梁区小林镇农村低保统发明细表</t>
  </si>
  <si>
    <t>农低</t>
  </si>
  <si>
    <t>杨德海</t>
  </si>
  <si>
    <t>杨伯林</t>
  </si>
  <si>
    <t>蔡勇</t>
  </si>
  <si>
    <t>罗清国</t>
  </si>
  <si>
    <t>张兴吉</t>
  </si>
  <si>
    <t>刘邦模</t>
  </si>
  <si>
    <t>杨应才</t>
  </si>
  <si>
    <t>刘正明</t>
  </si>
  <si>
    <t>刘邦勇</t>
  </si>
  <si>
    <t>徐利</t>
  </si>
  <si>
    <t>陈朝江</t>
  </si>
  <si>
    <t>杨春</t>
  </si>
  <si>
    <t>何文君</t>
  </si>
  <si>
    <t>唐嘉</t>
  </si>
  <si>
    <t>陈兴贵</t>
  </si>
  <si>
    <t>杨贤科</t>
  </si>
  <si>
    <t>张正祥</t>
  </si>
  <si>
    <t>吴跃清</t>
  </si>
  <si>
    <t>陆德福</t>
  </si>
  <si>
    <t>叶兆亮</t>
  </si>
  <si>
    <t>唐华淑</t>
  </si>
  <si>
    <t>刘兴勇</t>
  </si>
  <si>
    <t>赵普建</t>
  </si>
  <si>
    <t>张丹丹</t>
  </si>
  <si>
    <t>张智雄</t>
  </si>
  <si>
    <t>高攀</t>
  </si>
  <si>
    <t>刘正海</t>
  </si>
  <si>
    <t>彭安才</t>
  </si>
  <si>
    <t>杨晶</t>
  </si>
  <si>
    <t>杨贤中</t>
  </si>
  <si>
    <t>刘绍伦</t>
  </si>
  <si>
    <t>李廷兵</t>
  </si>
  <si>
    <t>陈开六</t>
  </si>
  <si>
    <t>张正明</t>
  </si>
  <si>
    <t>刘国英</t>
  </si>
  <si>
    <t>李方玉</t>
  </si>
  <si>
    <t>李淑民</t>
  </si>
  <si>
    <t>王兴科</t>
  </si>
  <si>
    <t>姜从刚</t>
  </si>
  <si>
    <t>陈中树</t>
  </si>
  <si>
    <t>罗维忠</t>
  </si>
  <si>
    <t>张从福</t>
  </si>
  <si>
    <t>王有全</t>
  </si>
  <si>
    <t>蒋元飞</t>
  </si>
  <si>
    <t>王正槐</t>
  </si>
  <si>
    <t>王金伦</t>
  </si>
  <si>
    <t>张祖友</t>
  </si>
  <si>
    <t>黄同清</t>
  </si>
  <si>
    <t>王有文</t>
  </si>
  <si>
    <t>张中明</t>
  </si>
  <si>
    <t>李应喜</t>
  </si>
  <si>
    <t>姜从轩</t>
  </si>
  <si>
    <t>李世秀</t>
  </si>
  <si>
    <t>李胡川</t>
  </si>
  <si>
    <t>张全林</t>
  </si>
  <si>
    <t>蒋云中</t>
  </si>
  <si>
    <t>王有明</t>
  </si>
  <si>
    <t>向金荣</t>
  </si>
  <si>
    <t>张全纲</t>
  </si>
  <si>
    <t>戴光珍</t>
  </si>
  <si>
    <t>王兴木</t>
  </si>
  <si>
    <t>张维华</t>
  </si>
  <si>
    <t>陈廷华</t>
  </si>
  <si>
    <t>李昌云</t>
  </si>
  <si>
    <t>杜贵川</t>
  </si>
  <si>
    <t>叶秀英</t>
  </si>
  <si>
    <t>赵文</t>
  </si>
  <si>
    <t>施大明</t>
  </si>
  <si>
    <t>夏学耻</t>
  </si>
  <si>
    <t>夏昌英</t>
  </si>
  <si>
    <t>韦大玉</t>
  </si>
  <si>
    <t>王友春</t>
  </si>
  <si>
    <t>罗泽全</t>
  </si>
  <si>
    <t>赵华辉</t>
  </si>
  <si>
    <t>黄正兰</t>
  </si>
  <si>
    <t>杨茂淑</t>
  </si>
  <si>
    <t>夏国华</t>
  </si>
  <si>
    <t>张承明</t>
  </si>
  <si>
    <t>舒正伦</t>
  </si>
  <si>
    <t>施大文</t>
  </si>
  <si>
    <t>蔡显华</t>
  </si>
  <si>
    <t>戴光洁</t>
  </si>
  <si>
    <t>夏泽龙</t>
  </si>
  <si>
    <t>叶兆强</t>
  </si>
  <si>
    <t>杨中禄</t>
  </si>
  <si>
    <t>高华五</t>
  </si>
  <si>
    <t>屈经理</t>
  </si>
  <si>
    <t>陶银生</t>
  </si>
  <si>
    <t>夏昌礼</t>
  </si>
  <si>
    <t>蔡廷英</t>
  </si>
  <si>
    <t>杨中志</t>
  </si>
  <si>
    <t>夏江模</t>
  </si>
  <si>
    <t>陆学琴</t>
  </si>
  <si>
    <t>杨中福</t>
  </si>
  <si>
    <t>曾庆碧</t>
  </si>
  <si>
    <t>胡祖眉</t>
  </si>
  <si>
    <t>夏大言</t>
  </si>
  <si>
    <t>夏大云</t>
  </si>
  <si>
    <t>何泽生</t>
  </si>
  <si>
    <t>黄淑良</t>
  </si>
  <si>
    <t>高黑芬</t>
  </si>
  <si>
    <t>夏先华</t>
  </si>
  <si>
    <t>王友华</t>
  </si>
  <si>
    <t>蒋万秀</t>
  </si>
  <si>
    <t>刘祝珍</t>
  </si>
  <si>
    <t>李定超</t>
  </si>
  <si>
    <t>黄中贤</t>
  </si>
  <si>
    <t>夏先忠</t>
  </si>
  <si>
    <t>杨大珍</t>
  </si>
  <si>
    <t>戴应华</t>
  </si>
  <si>
    <t>胡功平</t>
  </si>
  <si>
    <t>蔡方成</t>
  </si>
  <si>
    <t>杨光全</t>
  </si>
  <si>
    <t>叶泽玉</t>
  </si>
  <si>
    <t>姜凤</t>
  </si>
  <si>
    <t>蒋方模</t>
  </si>
  <si>
    <t>陶思其</t>
  </si>
  <si>
    <t>夏泽平</t>
  </si>
  <si>
    <t>戴应奎</t>
  </si>
  <si>
    <t>蔡明富</t>
  </si>
  <si>
    <t>王小娟</t>
  </si>
  <si>
    <t>杜云祥</t>
  </si>
  <si>
    <t>杜少中</t>
  </si>
  <si>
    <t>罗武云</t>
  </si>
  <si>
    <t>罗中吉</t>
  </si>
  <si>
    <t>刘代丙</t>
  </si>
  <si>
    <t>贺伟</t>
  </si>
  <si>
    <t>舒琴</t>
  </si>
  <si>
    <t>叶婷</t>
  </si>
  <si>
    <t>蔡方兴</t>
  </si>
  <si>
    <t>蔡贵春</t>
  </si>
  <si>
    <t>舒昊阳</t>
  </si>
  <si>
    <t>杜芳伦</t>
  </si>
  <si>
    <t>王友模</t>
  </si>
  <si>
    <t>胡小刚</t>
  </si>
  <si>
    <t>舒正敖</t>
  </si>
  <si>
    <t>胡功会</t>
  </si>
  <si>
    <t>唐顺</t>
  </si>
  <si>
    <t>陶思于</t>
  </si>
  <si>
    <t>刘银峰</t>
  </si>
  <si>
    <t>冯时明</t>
  </si>
  <si>
    <t>王有琼</t>
  </si>
  <si>
    <t>夏昌文</t>
  </si>
  <si>
    <t>铜梁区小林镇特困供养统发明细表</t>
  </si>
  <si>
    <t>年龄</t>
  </si>
  <si>
    <t>备注</t>
  </si>
  <si>
    <t>编号</t>
  </si>
  <si>
    <t>27</t>
  </si>
  <si>
    <t>城市特困</t>
  </si>
  <si>
    <t>刘代良</t>
  </si>
  <si>
    <t>王礼栋</t>
  </si>
  <si>
    <t>张光荣</t>
  </si>
  <si>
    <t>刘邦明</t>
  </si>
  <si>
    <t>王正华</t>
  </si>
  <si>
    <t>蔡廷甫</t>
  </si>
  <si>
    <t>周世华</t>
  </si>
  <si>
    <t>邹永福</t>
  </si>
  <si>
    <t>夏昌杰</t>
  </si>
  <si>
    <t>张文明</t>
  </si>
  <si>
    <t>张文中</t>
  </si>
  <si>
    <t>刘汉治</t>
  </si>
  <si>
    <t>魏台木</t>
  </si>
  <si>
    <t>刘邦丰</t>
  </si>
  <si>
    <t>王礼言</t>
  </si>
  <si>
    <t>刘开全</t>
  </si>
  <si>
    <t>刘正楷</t>
  </si>
  <si>
    <t>蔡廷贵</t>
  </si>
  <si>
    <t>杨贤礼</t>
  </si>
  <si>
    <t>胡功明</t>
  </si>
  <si>
    <t>夏昌洲</t>
  </si>
  <si>
    <t>夏大让</t>
  </si>
  <si>
    <t>张星才</t>
  </si>
  <si>
    <t>杨贤明</t>
  </si>
  <si>
    <t>夏成轩</t>
  </si>
  <si>
    <t>王正云</t>
  </si>
  <si>
    <t>胡功辉</t>
  </si>
  <si>
    <t>农村特困</t>
  </si>
  <si>
    <t>程正华</t>
  </si>
  <si>
    <t>罗武清</t>
  </si>
  <si>
    <t>夏祥云</t>
  </si>
  <si>
    <t>夏成禄</t>
  </si>
  <si>
    <t>陶思明</t>
  </si>
  <si>
    <t>舒正伯</t>
  </si>
  <si>
    <t>王煜</t>
  </si>
  <si>
    <t>王茂林</t>
  </si>
  <si>
    <t>魏进超</t>
  </si>
  <si>
    <t>赵在文</t>
  </si>
  <si>
    <t>姜元龙</t>
  </si>
  <si>
    <t>张祖明</t>
  </si>
  <si>
    <t>舒伦强</t>
  </si>
  <si>
    <t>夏大林</t>
  </si>
  <si>
    <t>蔡光辉</t>
  </si>
  <si>
    <t>张世荣</t>
  </si>
  <si>
    <t>夏应良</t>
  </si>
  <si>
    <t>龚学兴</t>
  </si>
  <si>
    <t>王有祥</t>
  </si>
  <si>
    <t>叶大友</t>
  </si>
  <si>
    <t>铜梁区小林镇特困统发明细表</t>
  </si>
  <si>
    <t>填制单位：小林镇办事处</t>
  </si>
  <si>
    <t>乡镇</t>
  </si>
  <si>
    <t>小类</t>
  </si>
  <si>
    <t>户籍性质</t>
  </si>
  <si>
    <t>人数（人）</t>
  </si>
  <si>
    <t>敬老院城市特困</t>
  </si>
  <si>
    <t>集中</t>
  </si>
  <si>
    <t>城市</t>
  </si>
  <si>
    <t>王太平</t>
  </si>
  <si>
    <t>小林镇敬老院</t>
  </si>
  <si>
    <t>刘兴谷</t>
  </si>
  <si>
    <t>何有志</t>
  </si>
  <si>
    <t>吴跃光</t>
  </si>
  <si>
    <t>张清北</t>
  </si>
  <si>
    <t>杨贤志</t>
  </si>
  <si>
    <t>刘兴佳</t>
  </si>
  <si>
    <t>庞敦平</t>
  </si>
  <si>
    <t>谭兴正</t>
  </si>
  <si>
    <t>杜流文</t>
  </si>
  <si>
    <t>刘绍炳</t>
  </si>
  <si>
    <t>王明全</t>
  </si>
  <si>
    <t>王兴模</t>
  </si>
  <si>
    <t>敬老院农村特困</t>
  </si>
  <si>
    <t>农村</t>
  </si>
  <si>
    <t>杨秀文</t>
  </si>
  <si>
    <t>李世彬</t>
  </si>
  <si>
    <t>李其伦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</si>
</sst>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_);[Red]\(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b/>
      <sz val="10"/>
      <color indexed="8"/>
      <name val="黑体"/>
      <charset val="134"/>
    </font>
    <font>
      <sz val="12"/>
      <name val="黑体"/>
      <charset val="134"/>
    </font>
    <font>
      <sz val="10"/>
      <color indexed="8"/>
      <name val="黑体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color indexed="10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b/>
      <sz val="18"/>
      <name val="华文中宋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42" fontId="1" fillId="0" borderId="0" applyFont="0" applyFill="0" applyBorder="0" applyAlignment="0" applyProtection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1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12" fillId="0" borderId="2" xfId="5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5" fillId="0" borderId="0" xfId="58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0" fontId="2" fillId="0" borderId="1" xfId="56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" fillId="3" borderId="1" xfId="53" applyFont="1" applyFill="1" applyBorder="1" applyAlignment="1">
      <alignment horizontal="center" vertical="center"/>
    </xf>
    <xf numFmtId="0" fontId="2" fillId="3" borderId="6" xfId="53" applyFont="1" applyFill="1" applyBorder="1" applyAlignment="1">
      <alignment horizontal="center" vertical="center" wrapText="1"/>
    </xf>
    <xf numFmtId="49" fontId="2" fillId="3" borderId="1" xfId="53" applyNumberFormat="1" applyFont="1" applyFill="1" applyBorder="1" applyAlignment="1">
      <alignment horizontal="center" vertical="center" wrapText="1"/>
    </xf>
    <xf numFmtId="0" fontId="16" fillId="3" borderId="1" xfId="53" applyFont="1" applyFill="1" applyBorder="1" applyAlignment="1">
      <alignment horizontal="center" vertical="center" wrapText="1"/>
    </xf>
    <xf numFmtId="0" fontId="2" fillId="0" borderId="1" xfId="53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49" fontId="2" fillId="3" borderId="1" xfId="53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wrapText="1"/>
    </xf>
    <xf numFmtId="177" fontId="1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177" fontId="2" fillId="0" borderId="1" xfId="0" applyNumberFormat="1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177" fontId="2" fillId="0" borderId="4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三无" xfId="49"/>
    <cellStyle name="常规_困境儿童" xfId="50"/>
    <cellStyle name="常规_Sheet2" xfId="51"/>
    <cellStyle name="常规_2002年各类报表" xfId="52"/>
    <cellStyle name="常规 16_三无" xfId="53"/>
    <cellStyle name="常规_Sheet1_Sheet2" xfId="54"/>
    <cellStyle name="货币[0]_城低_1" xfId="55"/>
    <cellStyle name="常规 16_五保" xfId="56"/>
    <cellStyle name="常规_Sheet1" xfId="57"/>
    <cellStyle name="常规_五保" xfId="58"/>
    <cellStyle name="常规_三无_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.11\&#23567;&#26519;&#20302;&#20445;&#20116;&#20445;&#34917;&#36148;2024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汇总表"/>
      <sheetName val="城低"/>
      <sheetName val="农低"/>
      <sheetName val="低保其他变化表"/>
      <sheetName val="城市特困"/>
      <sheetName val="农村特困"/>
      <sheetName val="敬老院城市农村特困"/>
      <sheetName val="特困丧葬费明细表"/>
      <sheetName val="孤儿"/>
      <sheetName val="孤儿助学"/>
      <sheetName val="特困、孤儿、补贴变化表"/>
      <sheetName val="服务补贴"/>
      <sheetName val="特困护理补贴"/>
      <sheetName val="敬老院特困护理补贴"/>
      <sheetName val="财政特困护理补贴"/>
      <sheetName val="其他"/>
    </sheetNames>
    <sheetDataSet>
      <sheetData sheetId="0">
        <row r="3">
          <cell r="C3" t="str">
            <v>所属时间：2024年11月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40"/>
  <sheetViews>
    <sheetView workbookViewId="0">
      <selection activeCell="D4" sqref="D4"/>
    </sheetView>
  </sheetViews>
  <sheetFormatPr defaultColWidth="8" defaultRowHeight="14.25"/>
  <cols>
    <col min="1" max="1" width="10.875" style="46" customWidth="1"/>
    <col min="2" max="3" width="13.875" style="46" customWidth="1"/>
    <col min="4" max="4" width="13.875" style="47" customWidth="1"/>
    <col min="5" max="5" width="16.25" style="46" customWidth="1"/>
    <col min="6" max="6" width="13.875" style="114" customWidth="1"/>
    <col min="7" max="7" width="13.875" style="115" customWidth="1"/>
    <col min="8" max="207" width="7.875" style="46"/>
    <col min="208" max="16384" width="8" style="46"/>
  </cols>
  <sheetData>
    <row r="1" s="46" customFormat="1" ht="37" customHeight="1" spans="2:7">
      <c r="B1" s="116" t="s">
        <v>0</v>
      </c>
      <c r="C1" s="116"/>
      <c r="D1" s="116"/>
      <c r="E1" s="116"/>
      <c r="F1" s="116"/>
      <c r="G1" s="116"/>
    </row>
    <row r="2" s="46" customFormat="1" ht="21" customHeight="1" spans="2:7">
      <c r="B2" s="90" t="s">
        <v>1</v>
      </c>
      <c r="C2" s="90"/>
      <c r="D2" s="90"/>
      <c r="E2" s="90"/>
      <c r="F2" s="90"/>
      <c r="G2" s="91"/>
    </row>
    <row r="3" s="46" customFormat="1" ht="30" customHeight="1" spans="1:7">
      <c r="A3" s="20" t="s">
        <v>2</v>
      </c>
      <c r="B3" s="117" t="s">
        <v>3</v>
      </c>
      <c r="C3" s="20" t="s">
        <v>4</v>
      </c>
      <c r="D3" s="20" t="s">
        <v>5</v>
      </c>
      <c r="E3" s="20" t="s">
        <v>6</v>
      </c>
      <c r="F3" s="56" t="s">
        <v>7</v>
      </c>
      <c r="G3" s="55" t="s">
        <v>8</v>
      </c>
    </row>
    <row r="4" s="1" customFormat="1" ht="36" customHeight="1" spans="1:7">
      <c r="A4" s="27" t="s">
        <v>9</v>
      </c>
      <c r="B4" s="95"/>
      <c r="C4" s="96"/>
      <c r="D4" s="96">
        <f>SUBTOTAL(3,D5:D141)</f>
        <v>81</v>
      </c>
      <c r="E4" s="96">
        <f>SUBTOTAL(9,E5:E91)</f>
        <v>96</v>
      </c>
      <c r="F4" s="96"/>
      <c r="G4" s="96">
        <f>SUBTOTAL(9,G5:G91)</f>
        <v>63794</v>
      </c>
    </row>
    <row r="5" s="46" customFormat="1" ht="21" customHeight="1" spans="1:7">
      <c r="A5" s="85">
        <v>1</v>
      </c>
      <c r="B5" s="118" t="s">
        <v>10</v>
      </c>
      <c r="C5" s="26" t="s">
        <v>11</v>
      </c>
      <c r="D5" s="26" t="s">
        <v>12</v>
      </c>
      <c r="E5" s="26">
        <v>1</v>
      </c>
      <c r="F5" s="25" t="s">
        <v>13</v>
      </c>
      <c r="G5" s="103">
        <v>750</v>
      </c>
    </row>
    <row r="6" s="46" customFormat="1" ht="21" customHeight="1" spans="1:7">
      <c r="A6" s="85">
        <v>2</v>
      </c>
      <c r="B6" s="117" t="s">
        <v>10</v>
      </c>
      <c r="C6" s="27" t="s">
        <v>11</v>
      </c>
      <c r="D6" s="27" t="s">
        <v>14</v>
      </c>
      <c r="E6" s="27">
        <v>1</v>
      </c>
      <c r="F6" s="25" t="s">
        <v>13</v>
      </c>
      <c r="G6" s="99">
        <v>700</v>
      </c>
    </row>
    <row r="7" s="46" customFormat="1" ht="21" customHeight="1" spans="1:7">
      <c r="A7" s="85">
        <v>3</v>
      </c>
      <c r="B7" s="117" t="s">
        <v>10</v>
      </c>
      <c r="C7" s="27" t="s">
        <v>11</v>
      </c>
      <c r="D7" s="27" t="s">
        <v>15</v>
      </c>
      <c r="E7" s="27">
        <v>2</v>
      </c>
      <c r="F7" s="25" t="s">
        <v>13</v>
      </c>
      <c r="G7" s="99">
        <v>1340</v>
      </c>
    </row>
    <row r="8" s="46" customFormat="1" ht="21" customHeight="1" spans="1:7">
      <c r="A8" s="85">
        <v>4</v>
      </c>
      <c r="B8" s="117" t="s">
        <v>10</v>
      </c>
      <c r="C8" s="27" t="s">
        <v>11</v>
      </c>
      <c r="D8" s="27" t="s">
        <v>16</v>
      </c>
      <c r="E8" s="27">
        <v>2</v>
      </c>
      <c r="F8" s="25" t="s">
        <v>13</v>
      </c>
      <c r="G8" s="99">
        <v>1236</v>
      </c>
    </row>
    <row r="9" s="46" customFormat="1" ht="21" customHeight="1" spans="1:225">
      <c r="A9" s="85">
        <v>5</v>
      </c>
      <c r="B9" s="117" t="s">
        <v>10</v>
      </c>
      <c r="C9" s="27" t="s">
        <v>11</v>
      </c>
      <c r="D9" s="27" t="s">
        <v>17</v>
      </c>
      <c r="E9" s="27">
        <v>2</v>
      </c>
      <c r="F9" s="25" t="s">
        <v>13</v>
      </c>
      <c r="G9" s="99">
        <v>1184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</row>
    <row r="10" s="46" customFormat="1" ht="21" customHeight="1" spans="1:7">
      <c r="A10" s="85">
        <v>6</v>
      </c>
      <c r="B10" s="117" t="s">
        <v>10</v>
      </c>
      <c r="C10" s="27" t="s">
        <v>11</v>
      </c>
      <c r="D10" s="27" t="s">
        <v>18</v>
      </c>
      <c r="E10" s="27">
        <v>1</v>
      </c>
      <c r="F10" s="25" t="s">
        <v>13</v>
      </c>
      <c r="G10" s="99">
        <v>770</v>
      </c>
    </row>
    <row r="11" s="46" customFormat="1" ht="21" customHeight="1" spans="1:7">
      <c r="A11" s="85">
        <v>7</v>
      </c>
      <c r="B11" s="117" t="s">
        <v>10</v>
      </c>
      <c r="C11" s="27" t="s">
        <v>11</v>
      </c>
      <c r="D11" s="27" t="s">
        <v>19</v>
      </c>
      <c r="E11" s="27">
        <v>1</v>
      </c>
      <c r="F11" s="25" t="s">
        <v>13</v>
      </c>
      <c r="G11" s="99">
        <v>705</v>
      </c>
    </row>
    <row r="12" s="46" customFormat="1" ht="21" customHeight="1" spans="1:7">
      <c r="A12" s="85">
        <v>8</v>
      </c>
      <c r="B12" s="117" t="s">
        <v>10</v>
      </c>
      <c r="C12" s="27" t="s">
        <v>11</v>
      </c>
      <c r="D12" s="27" t="s">
        <v>20</v>
      </c>
      <c r="E12" s="27">
        <v>1</v>
      </c>
      <c r="F12" s="25" t="s">
        <v>13</v>
      </c>
      <c r="G12" s="99">
        <v>655</v>
      </c>
    </row>
    <row r="13" s="46" customFormat="1" ht="21" customHeight="1" spans="1:7">
      <c r="A13" s="85">
        <v>9</v>
      </c>
      <c r="B13" s="117" t="s">
        <v>10</v>
      </c>
      <c r="C13" s="27" t="s">
        <v>11</v>
      </c>
      <c r="D13" s="27" t="s">
        <v>21</v>
      </c>
      <c r="E13" s="27">
        <v>1</v>
      </c>
      <c r="F13" s="25" t="s">
        <v>13</v>
      </c>
      <c r="G13" s="99">
        <v>750</v>
      </c>
    </row>
    <row r="14" s="46" customFormat="1" ht="21" customHeight="1" spans="1:7">
      <c r="A14" s="85">
        <v>10</v>
      </c>
      <c r="B14" s="117" t="s">
        <v>10</v>
      </c>
      <c r="C14" s="27" t="s">
        <v>11</v>
      </c>
      <c r="D14" s="27" t="s">
        <v>22</v>
      </c>
      <c r="E14" s="27">
        <v>1</v>
      </c>
      <c r="F14" s="25" t="s">
        <v>13</v>
      </c>
      <c r="G14" s="99">
        <v>710</v>
      </c>
    </row>
    <row r="15" s="46" customFormat="1" ht="21" customHeight="1" spans="1:7">
      <c r="A15" s="85">
        <v>11</v>
      </c>
      <c r="B15" s="117" t="s">
        <v>10</v>
      </c>
      <c r="C15" s="27" t="s">
        <v>11</v>
      </c>
      <c r="D15" s="27" t="s">
        <v>23</v>
      </c>
      <c r="E15" s="27">
        <v>1</v>
      </c>
      <c r="F15" s="25" t="s">
        <v>13</v>
      </c>
      <c r="G15" s="99">
        <v>655</v>
      </c>
    </row>
    <row r="16" s="46" customFormat="1" ht="21" customHeight="1" spans="1:7">
      <c r="A16" s="85">
        <v>12</v>
      </c>
      <c r="B16" s="117" t="s">
        <v>10</v>
      </c>
      <c r="C16" s="27" t="s">
        <v>11</v>
      </c>
      <c r="D16" s="27" t="s">
        <v>24</v>
      </c>
      <c r="E16" s="27">
        <v>1</v>
      </c>
      <c r="F16" s="25" t="s">
        <v>13</v>
      </c>
      <c r="G16" s="99">
        <v>705</v>
      </c>
    </row>
    <row r="17" s="46" customFormat="1" ht="21" customHeight="1" spans="1:7">
      <c r="A17" s="85">
        <v>13</v>
      </c>
      <c r="B17" s="117" t="s">
        <v>10</v>
      </c>
      <c r="C17" s="27" t="s">
        <v>11</v>
      </c>
      <c r="D17" s="27" t="s">
        <v>25</v>
      </c>
      <c r="E17" s="27">
        <v>1</v>
      </c>
      <c r="F17" s="25" t="s">
        <v>13</v>
      </c>
      <c r="G17" s="99">
        <v>730</v>
      </c>
    </row>
    <row r="18" s="46" customFormat="1" ht="21" customHeight="1" spans="1:7">
      <c r="A18" s="85">
        <v>14</v>
      </c>
      <c r="B18" s="117" t="s">
        <v>10</v>
      </c>
      <c r="C18" s="27" t="s">
        <v>11</v>
      </c>
      <c r="D18" s="27" t="s">
        <v>26</v>
      </c>
      <c r="E18" s="27">
        <v>1</v>
      </c>
      <c r="F18" s="25" t="s">
        <v>13</v>
      </c>
      <c r="G18" s="99">
        <v>630</v>
      </c>
    </row>
    <row r="19" s="46" customFormat="1" ht="21" customHeight="1" spans="1:7">
      <c r="A19" s="85">
        <v>15</v>
      </c>
      <c r="B19" s="117" t="s">
        <v>10</v>
      </c>
      <c r="C19" s="27" t="s">
        <v>11</v>
      </c>
      <c r="D19" s="27" t="s">
        <v>27</v>
      </c>
      <c r="E19" s="27">
        <v>1</v>
      </c>
      <c r="F19" s="25" t="s">
        <v>13</v>
      </c>
      <c r="G19" s="103">
        <v>640</v>
      </c>
    </row>
    <row r="20" s="46" customFormat="1" ht="21" customHeight="1" spans="1:7">
      <c r="A20" s="85">
        <v>16</v>
      </c>
      <c r="B20" s="117" t="s">
        <v>10</v>
      </c>
      <c r="C20" s="27" t="s">
        <v>11</v>
      </c>
      <c r="D20" s="27" t="s">
        <v>28</v>
      </c>
      <c r="E20" s="27">
        <v>1</v>
      </c>
      <c r="F20" s="25" t="s">
        <v>13</v>
      </c>
      <c r="G20" s="103">
        <v>710</v>
      </c>
    </row>
    <row r="21" s="46" customFormat="1" ht="21" customHeight="1" spans="1:7">
      <c r="A21" s="85">
        <v>17</v>
      </c>
      <c r="B21" s="117" t="s">
        <v>10</v>
      </c>
      <c r="C21" s="27" t="s">
        <v>11</v>
      </c>
      <c r="D21" s="27" t="s">
        <v>29</v>
      </c>
      <c r="E21" s="27">
        <v>1</v>
      </c>
      <c r="F21" s="20" t="s">
        <v>30</v>
      </c>
      <c r="G21" s="103">
        <v>650</v>
      </c>
    </row>
    <row r="22" s="46" customFormat="1" ht="21" customHeight="1" spans="1:7">
      <c r="A22" s="85">
        <v>18</v>
      </c>
      <c r="B22" s="117" t="s">
        <v>10</v>
      </c>
      <c r="C22" s="27" t="s">
        <v>11</v>
      </c>
      <c r="D22" s="27" t="s">
        <v>31</v>
      </c>
      <c r="E22" s="27">
        <v>1</v>
      </c>
      <c r="F22" s="20" t="s">
        <v>30</v>
      </c>
      <c r="G22" s="103">
        <v>667</v>
      </c>
    </row>
    <row r="23" s="46" customFormat="1" ht="21" customHeight="1" spans="1:7">
      <c r="A23" s="85">
        <v>19</v>
      </c>
      <c r="B23" s="117" t="s">
        <v>10</v>
      </c>
      <c r="C23" s="27" t="s">
        <v>11</v>
      </c>
      <c r="D23" s="27" t="s">
        <v>32</v>
      </c>
      <c r="E23" s="27">
        <v>1</v>
      </c>
      <c r="F23" s="20" t="s">
        <v>30</v>
      </c>
      <c r="G23" s="99">
        <v>650</v>
      </c>
    </row>
    <row r="24" s="46" customFormat="1" ht="21" customHeight="1" spans="1:7">
      <c r="A24" s="85">
        <v>20</v>
      </c>
      <c r="B24" s="117" t="s">
        <v>10</v>
      </c>
      <c r="C24" s="27" t="s">
        <v>11</v>
      </c>
      <c r="D24" s="27" t="s">
        <v>33</v>
      </c>
      <c r="E24" s="27">
        <v>1</v>
      </c>
      <c r="F24" s="20" t="s">
        <v>30</v>
      </c>
      <c r="G24" s="99">
        <v>720</v>
      </c>
    </row>
    <row r="25" s="46" customFormat="1" ht="21" customHeight="1" spans="1:7">
      <c r="A25" s="85">
        <v>21</v>
      </c>
      <c r="B25" s="117" t="s">
        <v>10</v>
      </c>
      <c r="C25" s="27" t="s">
        <v>11</v>
      </c>
      <c r="D25" s="27" t="s">
        <v>34</v>
      </c>
      <c r="E25" s="27">
        <v>2</v>
      </c>
      <c r="F25" s="20" t="s">
        <v>30</v>
      </c>
      <c r="G25" s="99">
        <v>1416</v>
      </c>
    </row>
    <row r="26" s="46" customFormat="1" ht="21" customHeight="1" spans="1:7">
      <c r="A26" s="85">
        <v>22</v>
      </c>
      <c r="B26" s="117" t="s">
        <v>10</v>
      </c>
      <c r="C26" s="27" t="s">
        <v>11</v>
      </c>
      <c r="D26" s="27" t="s">
        <v>35</v>
      </c>
      <c r="E26" s="27">
        <v>1</v>
      </c>
      <c r="F26" s="20" t="s">
        <v>30</v>
      </c>
      <c r="G26" s="99">
        <v>695</v>
      </c>
    </row>
    <row r="27" s="46" customFormat="1" ht="21" customHeight="1" spans="1:7">
      <c r="A27" s="85">
        <v>23</v>
      </c>
      <c r="B27" s="117" t="s">
        <v>10</v>
      </c>
      <c r="C27" s="27" t="s">
        <v>11</v>
      </c>
      <c r="D27" s="27" t="s">
        <v>36</v>
      </c>
      <c r="E27" s="27">
        <v>1</v>
      </c>
      <c r="F27" s="20" t="s">
        <v>30</v>
      </c>
      <c r="G27" s="99">
        <v>655</v>
      </c>
    </row>
    <row r="28" s="46" customFormat="1" ht="21" customHeight="1" spans="1:7">
      <c r="A28" s="85">
        <v>25</v>
      </c>
      <c r="B28" s="117" t="s">
        <v>10</v>
      </c>
      <c r="C28" s="27" t="s">
        <v>11</v>
      </c>
      <c r="D28" s="27" t="s">
        <v>37</v>
      </c>
      <c r="E28" s="27">
        <v>1</v>
      </c>
      <c r="F28" s="20" t="s">
        <v>30</v>
      </c>
      <c r="G28" s="99">
        <v>735</v>
      </c>
    </row>
    <row r="29" s="46" customFormat="1" ht="21" customHeight="1" spans="1:7">
      <c r="A29" s="85">
        <v>26</v>
      </c>
      <c r="B29" s="117" t="s">
        <v>10</v>
      </c>
      <c r="C29" s="27" t="s">
        <v>11</v>
      </c>
      <c r="D29" s="27" t="s">
        <v>38</v>
      </c>
      <c r="E29" s="27">
        <v>1</v>
      </c>
      <c r="F29" s="20" t="s">
        <v>30</v>
      </c>
      <c r="G29" s="99">
        <v>750</v>
      </c>
    </row>
    <row r="30" s="46" customFormat="1" ht="21" customHeight="1" spans="1:7">
      <c r="A30" s="85">
        <v>27</v>
      </c>
      <c r="B30" s="117" t="s">
        <v>10</v>
      </c>
      <c r="C30" s="27" t="s">
        <v>11</v>
      </c>
      <c r="D30" s="27" t="s">
        <v>39</v>
      </c>
      <c r="E30" s="27">
        <v>1</v>
      </c>
      <c r="F30" s="20" t="s">
        <v>30</v>
      </c>
      <c r="G30" s="99">
        <v>655</v>
      </c>
    </row>
    <row r="31" s="49" customFormat="1" ht="21" customHeight="1" spans="1:225">
      <c r="A31" s="85">
        <v>28</v>
      </c>
      <c r="B31" s="117" t="s">
        <v>10</v>
      </c>
      <c r="C31" s="27" t="s">
        <v>11</v>
      </c>
      <c r="D31" s="27" t="s">
        <v>40</v>
      </c>
      <c r="E31" s="27">
        <v>1</v>
      </c>
      <c r="F31" s="20" t="s">
        <v>30</v>
      </c>
      <c r="G31" s="99">
        <v>850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</row>
    <row r="32" s="46" customFormat="1" ht="21" customHeight="1" spans="1:7">
      <c r="A32" s="85">
        <v>29</v>
      </c>
      <c r="B32" s="117" t="s">
        <v>10</v>
      </c>
      <c r="C32" s="27" t="s">
        <v>11</v>
      </c>
      <c r="D32" s="27" t="s">
        <v>41</v>
      </c>
      <c r="E32" s="27">
        <v>2</v>
      </c>
      <c r="F32" s="20" t="s">
        <v>30</v>
      </c>
      <c r="G32" s="99">
        <v>860</v>
      </c>
    </row>
    <row r="33" s="46" customFormat="1" ht="21" customHeight="1" spans="1:7">
      <c r="A33" s="85">
        <v>30</v>
      </c>
      <c r="B33" s="117" t="s">
        <v>10</v>
      </c>
      <c r="C33" s="27" t="s">
        <v>11</v>
      </c>
      <c r="D33" s="27" t="s">
        <v>42</v>
      </c>
      <c r="E33" s="27">
        <v>1</v>
      </c>
      <c r="F33" s="20" t="s">
        <v>30</v>
      </c>
      <c r="G33" s="99">
        <v>850</v>
      </c>
    </row>
    <row r="34" s="46" customFormat="1" ht="21" customHeight="1" spans="1:7">
      <c r="A34" s="85">
        <v>31</v>
      </c>
      <c r="B34" s="117" t="s">
        <v>10</v>
      </c>
      <c r="C34" s="27" t="s">
        <v>11</v>
      </c>
      <c r="D34" s="27" t="s">
        <v>43</v>
      </c>
      <c r="E34" s="27">
        <v>1</v>
      </c>
      <c r="F34" s="20" t="s">
        <v>30</v>
      </c>
      <c r="G34" s="99">
        <v>680</v>
      </c>
    </row>
    <row r="35" s="46" customFormat="1" ht="21" customHeight="1" spans="1:7">
      <c r="A35" s="85">
        <v>32</v>
      </c>
      <c r="B35" s="117" t="s">
        <v>10</v>
      </c>
      <c r="C35" s="27" t="s">
        <v>11</v>
      </c>
      <c r="D35" s="27" t="s">
        <v>44</v>
      </c>
      <c r="E35" s="27">
        <v>1</v>
      </c>
      <c r="F35" s="20" t="s">
        <v>30</v>
      </c>
      <c r="G35" s="99">
        <v>585</v>
      </c>
    </row>
    <row r="36" s="46" customFormat="1" ht="21" customHeight="1" spans="1:7">
      <c r="A36" s="85">
        <v>33</v>
      </c>
      <c r="B36" s="117" t="s">
        <v>10</v>
      </c>
      <c r="C36" s="27" t="s">
        <v>11</v>
      </c>
      <c r="D36" s="27" t="s">
        <v>45</v>
      </c>
      <c r="E36" s="27">
        <v>1</v>
      </c>
      <c r="F36" s="20" t="s">
        <v>30</v>
      </c>
      <c r="G36" s="99">
        <v>600</v>
      </c>
    </row>
    <row r="37" s="46" customFormat="1" ht="21" customHeight="1" spans="1:7">
      <c r="A37" s="85">
        <v>34</v>
      </c>
      <c r="B37" s="117" t="s">
        <v>10</v>
      </c>
      <c r="C37" s="27" t="s">
        <v>11</v>
      </c>
      <c r="D37" s="27" t="s">
        <v>46</v>
      </c>
      <c r="E37" s="27">
        <v>1</v>
      </c>
      <c r="F37" s="20" t="s">
        <v>30</v>
      </c>
      <c r="G37" s="99">
        <v>750</v>
      </c>
    </row>
    <row r="38" s="46" customFormat="1" ht="21" customHeight="1" spans="1:7">
      <c r="A38" s="85">
        <v>35</v>
      </c>
      <c r="B38" s="117" t="s">
        <v>10</v>
      </c>
      <c r="C38" s="27" t="s">
        <v>11</v>
      </c>
      <c r="D38" s="27" t="s">
        <v>47</v>
      </c>
      <c r="E38" s="27">
        <v>1</v>
      </c>
      <c r="F38" s="20" t="s">
        <v>30</v>
      </c>
      <c r="G38" s="99">
        <v>745</v>
      </c>
    </row>
    <row r="39" s="46" customFormat="1" ht="21" customHeight="1" spans="1:7">
      <c r="A39" s="85">
        <v>36</v>
      </c>
      <c r="B39" s="117" t="s">
        <v>10</v>
      </c>
      <c r="C39" s="27" t="s">
        <v>11</v>
      </c>
      <c r="D39" s="27" t="s">
        <v>48</v>
      </c>
      <c r="E39" s="27">
        <v>2</v>
      </c>
      <c r="F39" s="20" t="s">
        <v>30</v>
      </c>
      <c r="G39" s="99">
        <v>1336</v>
      </c>
    </row>
    <row r="40" s="46" customFormat="1" ht="21" customHeight="1" spans="1:7">
      <c r="A40" s="85">
        <v>37</v>
      </c>
      <c r="B40" s="117" t="s">
        <v>10</v>
      </c>
      <c r="C40" s="27" t="s">
        <v>11</v>
      </c>
      <c r="D40" s="27" t="s">
        <v>49</v>
      </c>
      <c r="E40" s="27">
        <v>1</v>
      </c>
      <c r="F40" s="20" t="s">
        <v>30</v>
      </c>
      <c r="G40" s="103">
        <v>510</v>
      </c>
    </row>
    <row r="41" s="46" customFormat="1" ht="21" customHeight="1" spans="1:7">
      <c r="A41" s="85">
        <v>38</v>
      </c>
      <c r="B41" s="117" t="s">
        <v>10</v>
      </c>
      <c r="C41" s="27" t="s">
        <v>11</v>
      </c>
      <c r="D41" s="27" t="s">
        <v>50</v>
      </c>
      <c r="E41" s="27">
        <v>1</v>
      </c>
      <c r="F41" s="20" t="s">
        <v>30</v>
      </c>
      <c r="G41" s="103">
        <v>450</v>
      </c>
    </row>
    <row r="42" s="46" customFormat="1" ht="21" customHeight="1" spans="1:7">
      <c r="A42" s="85">
        <v>39</v>
      </c>
      <c r="B42" s="117" t="s">
        <v>10</v>
      </c>
      <c r="C42" s="27" t="s">
        <v>11</v>
      </c>
      <c r="D42" s="27" t="s">
        <v>51</v>
      </c>
      <c r="E42" s="27">
        <v>1</v>
      </c>
      <c r="F42" s="20" t="s">
        <v>30</v>
      </c>
      <c r="G42" s="103">
        <v>650</v>
      </c>
    </row>
    <row r="43" s="46" customFormat="1" ht="21" customHeight="1" spans="1:7">
      <c r="A43" s="85">
        <v>40</v>
      </c>
      <c r="B43" s="117" t="s">
        <v>10</v>
      </c>
      <c r="C43" s="27" t="s">
        <v>11</v>
      </c>
      <c r="D43" s="27" t="s">
        <v>52</v>
      </c>
      <c r="E43" s="27">
        <v>1</v>
      </c>
      <c r="F43" s="20" t="s">
        <v>30</v>
      </c>
      <c r="G43" s="103">
        <v>650</v>
      </c>
    </row>
    <row r="44" s="49" customFormat="1" ht="21" customHeight="1" spans="1:225">
      <c r="A44" s="85">
        <v>41</v>
      </c>
      <c r="B44" s="117" t="s">
        <v>10</v>
      </c>
      <c r="C44" s="27" t="s">
        <v>11</v>
      </c>
      <c r="D44" s="27" t="s">
        <v>53</v>
      </c>
      <c r="E44" s="27">
        <v>1</v>
      </c>
      <c r="F44" s="20" t="s">
        <v>30</v>
      </c>
      <c r="G44" s="103">
        <v>610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</row>
    <row r="45" s="46" customFormat="1" ht="21" customHeight="1" spans="1:7">
      <c r="A45" s="85">
        <v>42</v>
      </c>
      <c r="B45" s="117" t="s">
        <v>10</v>
      </c>
      <c r="C45" s="27" t="s">
        <v>11</v>
      </c>
      <c r="D45" s="27" t="s">
        <v>54</v>
      </c>
      <c r="E45" s="27">
        <v>1</v>
      </c>
      <c r="F45" s="20" t="s">
        <v>30</v>
      </c>
      <c r="G45" s="103">
        <v>790</v>
      </c>
    </row>
    <row r="46" s="46" customFormat="1" ht="21" customHeight="1" spans="1:7">
      <c r="A46" s="85">
        <v>43</v>
      </c>
      <c r="B46" s="117" t="s">
        <v>10</v>
      </c>
      <c r="C46" s="27" t="s">
        <v>11</v>
      </c>
      <c r="D46" s="27" t="s">
        <v>55</v>
      </c>
      <c r="E46" s="27">
        <v>1</v>
      </c>
      <c r="F46" s="20" t="s">
        <v>56</v>
      </c>
      <c r="G46" s="103">
        <v>673</v>
      </c>
    </row>
    <row r="47" s="46" customFormat="1" ht="21" customHeight="1" spans="1:7">
      <c r="A47" s="85">
        <v>44</v>
      </c>
      <c r="B47" s="117" t="s">
        <v>10</v>
      </c>
      <c r="C47" s="27" t="s">
        <v>11</v>
      </c>
      <c r="D47" s="27" t="s">
        <v>57</v>
      </c>
      <c r="E47" s="27">
        <v>1</v>
      </c>
      <c r="F47" s="20" t="s">
        <v>56</v>
      </c>
      <c r="G47" s="99">
        <v>705</v>
      </c>
    </row>
    <row r="48" s="46" customFormat="1" ht="21" customHeight="1" spans="1:7">
      <c r="A48" s="85">
        <v>45</v>
      </c>
      <c r="B48" s="117" t="s">
        <v>10</v>
      </c>
      <c r="C48" s="27" t="s">
        <v>11</v>
      </c>
      <c r="D48" s="27" t="s">
        <v>58</v>
      </c>
      <c r="E48" s="27">
        <v>1</v>
      </c>
      <c r="F48" s="20" t="s">
        <v>56</v>
      </c>
      <c r="G48" s="99">
        <v>690</v>
      </c>
    </row>
    <row r="49" s="46" customFormat="1" ht="21" customHeight="1" spans="1:7">
      <c r="A49" s="85">
        <v>46</v>
      </c>
      <c r="B49" s="117" t="s">
        <v>10</v>
      </c>
      <c r="C49" s="27" t="s">
        <v>11</v>
      </c>
      <c r="D49" s="27" t="s">
        <v>59</v>
      </c>
      <c r="E49" s="27">
        <v>1</v>
      </c>
      <c r="F49" s="20" t="s">
        <v>56</v>
      </c>
      <c r="G49" s="99">
        <v>635</v>
      </c>
    </row>
    <row r="50" s="46" customFormat="1" ht="21" customHeight="1" spans="1:7">
      <c r="A50" s="85">
        <v>47</v>
      </c>
      <c r="B50" s="117" t="s">
        <v>10</v>
      </c>
      <c r="C50" s="27" t="s">
        <v>11</v>
      </c>
      <c r="D50" s="27" t="s">
        <v>60</v>
      </c>
      <c r="E50" s="27">
        <v>1</v>
      </c>
      <c r="F50" s="20" t="s">
        <v>56</v>
      </c>
      <c r="G50" s="99">
        <v>635</v>
      </c>
    </row>
    <row r="51" s="46" customFormat="1" ht="21" customHeight="1" spans="1:7">
      <c r="A51" s="85">
        <v>48</v>
      </c>
      <c r="B51" s="117" t="s">
        <v>10</v>
      </c>
      <c r="C51" s="27" t="s">
        <v>11</v>
      </c>
      <c r="D51" s="27" t="s">
        <v>61</v>
      </c>
      <c r="E51" s="27">
        <v>1</v>
      </c>
      <c r="F51" s="20" t="s">
        <v>56</v>
      </c>
      <c r="G51" s="99">
        <v>710</v>
      </c>
    </row>
    <row r="52" s="46" customFormat="1" ht="21" customHeight="1" spans="1:7">
      <c r="A52" s="85">
        <v>49</v>
      </c>
      <c r="B52" s="117" t="s">
        <v>10</v>
      </c>
      <c r="C52" s="27" t="s">
        <v>11</v>
      </c>
      <c r="D52" s="27" t="s">
        <v>62</v>
      </c>
      <c r="E52" s="27">
        <v>1</v>
      </c>
      <c r="F52" s="20" t="s">
        <v>56</v>
      </c>
      <c r="G52" s="99">
        <v>610</v>
      </c>
    </row>
    <row r="53" s="46" customFormat="1" ht="21" customHeight="1" spans="1:7">
      <c r="A53" s="85">
        <v>50</v>
      </c>
      <c r="B53" s="117" t="s">
        <v>10</v>
      </c>
      <c r="C53" s="27" t="s">
        <v>11</v>
      </c>
      <c r="D53" s="27" t="s">
        <v>63</v>
      </c>
      <c r="E53" s="27">
        <v>1</v>
      </c>
      <c r="F53" s="20" t="s">
        <v>56</v>
      </c>
      <c r="G53" s="99">
        <v>635</v>
      </c>
    </row>
    <row r="54" s="46" customFormat="1" ht="21" customHeight="1" spans="1:7">
      <c r="A54" s="85">
        <v>51</v>
      </c>
      <c r="B54" s="117" t="s">
        <v>10</v>
      </c>
      <c r="C54" s="27" t="s">
        <v>11</v>
      </c>
      <c r="D54" s="27" t="s">
        <v>64</v>
      </c>
      <c r="E54" s="27">
        <v>3</v>
      </c>
      <c r="F54" s="20" t="s">
        <v>56</v>
      </c>
      <c r="G54" s="99">
        <v>1826</v>
      </c>
    </row>
    <row r="55" s="46" customFormat="1" ht="21" customHeight="1" spans="1:7">
      <c r="A55" s="85">
        <v>52</v>
      </c>
      <c r="B55" s="117" t="s">
        <v>10</v>
      </c>
      <c r="C55" s="27" t="s">
        <v>11</v>
      </c>
      <c r="D55" s="27" t="s">
        <v>65</v>
      </c>
      <c r="E55" s="27">
        <v>1</v>
      </c>
      <c r="F55" s="20" t="s">
        <v>56</v>
      </c>
      <c r="G55" s="99">
        <v>705</v>
      </c>
    </row>
    <row r="56" s="46" customFormat="1" ht="21" customHeight="1" spans="1:7">
      <c r="A56" s="85">
        <v>53</v>
      </c>
      <c r="B56" s="117" t="s">
        <v>10</v>
      </c>
      <c r="C56" s="27" t="s">
        <v>11</v>
      </c>
      <c r="D56" s="27" t="s">
        <v>66</v>
      </c>
      <c r="E56" s="27">
        <v>1</v>
      </c>
      <c r="F56" s="20" t="s">
        <v>56</v>
      </c>
      <c r="G56" s="99">
        <v>740</v>
      </c>
    </row>
    <row r="57" s="46" customFormat="1" ht="21" customHeight="1" spans="1:7">
      <c r="A57" s="85">
        <v>54</v>
      </c>
      <c r="B57" s="117" t="s">
        <v>10</v>
      </c>
      <c r="C57" s="27" t="s">
        <v>11</v>
      </c>
      <c r="D57" s="27" t="s">
        <v>67</v>
      </c>
      <c r="E57" s="27">
        <v>1</v>
      </c>
      <c r="F57" s="20" t="s">
        <v>56</v>
      </c>
      <c r="G57" s="99">
        <v>850</v>
      </c>
    </row>
    <row r="58" s="46" customFormat="1" ht="21" customHeight="1" spans="1:7">
      <c r="A58" s="85">
        <v>55</v>
      </c>
      <c r="B58" s="117" t="s">
        <v>10</v>
      </c>
      <c r="C58" s="27" t="s">
        <v>11</v>
      </c>
      <c r="D58" s="27" t="s">
        <v>68</v>
      </c>
      <c r="E58" s="27">
        <v>1</v>
      </c>
      <c r="F58" s="20" t="s">
        <v>56</v>
      </c>
      <c r="G58" s="99">
        <v>850</v>
      </c>
    </row>
    <row r="59" s="46" customFormat="1" ht="21" customHeight="1" spans="1:7">
      <c r="A59" s="85">
        <v>56</v>
      </c>
      <c r="B59" s="117" t="s">
        <v>10</v>
      </c>
      <c r="C59" s="27" t="s">
        <v>11</v>
      </c>
      <c r="D59" s="27" t="s">
        <v>69</v>
      </c>
      <c r="E59" s="27">
        <v>1</v>
      </c>
      <c r="F59" s="20" t="s">
        <v>56</v>
      </c>
      <c r="G59" s="99">
        <v>550</v>
      </c>
    </row>
    <row r="60" s="46" customFormat="1" ht="21" customHeight="1" spans="1:7">
      <c r="A60" s="85">
        <v>57</v>
      </c>
      <c r="B60" s="117" t="s">
        <v>10</v>
      </c>
      <c r="C60" s="27" t="s">
        <v>11</v>
      </c>
      <c r="D60" s="27" t="s">
        <v>70</v>
      </c>
      <c r="E60" s="27">
        <v>1</v>
      </c>
      <c r="F60" s="20" t="s">
        <v>56</v>
      </c>
      <c r="G60" s="99">
        <v>610</v>
      </c>
    </row>
    <row r="61" s="46" customFormat="1" ht="21" customHeight="1" spans="1:7">
      <c r="A61" s="85">
        <v>58</v>
      </c>
      <c r="B61" s="117" t="s">
        <v>10</v>
      </c>
      <c r="C61" s="27" t="s">
        <v>11</v>
      </c>
      <c r="D61" s="27" t="s">
        <v>71</v>
      </c>
      <c r="E61" s="27">
        <v>2</v>
      </c>
      <c r="F61" s="20" t="s">
        <v>56</v>
      </c>
      <c r="G61" s="99">
        <v>1000</v>
      </c>
    </row>
    <row r="62" s="46" customFormat="1" ht="21" customHeight="1" spans="1:225">
      <c r="A62" s="85">
        <v>59</v>
      </c>
      <c r="B62" s="117" t="s">
        <v>10</v>
      </c>
      <c r="C62" s="27" t="s">
        <v>11</v>
      </c>
      <c r="D62" s="27" t="s">
        <v>72</v>
      </c>
      <c r="E62" s="27">
        <v>1</v>
      </c>
      <c r="F62" s="20" t="s">
        <v>56</v>
      </c>
      <c r="G62" s="99">
        <v>700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</row>
    <row r="63" s="46" customFormat="1" ht="21" customHeight="1" spans="1:7">
      <c r="A63" s="85">
        <v>60</v>
      </c>
      <c r="B63" s="117" t="s">
        <v>10</v>
      </c>
      <c r="C63" s="27" t="s">
        <v>11</v>
      </c>
      <c r="D63" s="27" t="s">
        <v>73</v>
      </c>
      <c r="E63" s="27">
        <v>1</v>
      </c>
      <c r="F63" s="27" t="s">
        <v>74</v>
      </c>
      <c r="G63" s="99">
        <v>805</v>
      </c>
    </row>
    <row r="64" s="46" customFormat="1" ht="21" customHeight="1" spans="1:7">
      <c r="A64" s="85">
        <v>61</v>
      </c>
      <c r="B64" s="117" t="s">
        <v>10</v>
      </c>
      <c r="C64" s="27" t="s">
        <v>11</v>
      </c>
      <c r="D64" s="27" t="s">
        <v>75</v>
      </c>
      <c r="E64" s="27">
        <v>2</v>
      </c>
      <c r="F64" s="27" t="s">
        <v>74</v>
      </c>
      <c r="G64" s="99">
        <v>1640</v>
      </c>
    </row>
    <row r="65" s="46" customFormat="1" ht="21" customHeight="1" spans="1:7">
      <c r="A65" s="85">
        <v>62</v>
      </c>
      <c r="B65" s="117" t="s">
        <v>10</v>
      </c>
      <c r="C65" s="27" t="s">
        <v>11</v>
      </c>
      <c r="D65" s="27" t="s">
        <v>76</v>
      </c>
      <c r="E65" s="27">
        <v>1</v>
      </c>
      <c r="F65" s="27" t="s">
        <v>74</v>
      </c>
      <c r="G65" s="99">
        <v>690</v>
      </c>
    </row>
    <row r="66" s="46" customFormat="1" ht="21" customHeight="1" spans="1:7">
      <c r="A66" s="85">
        <v>63</v>
      </c>
      <c r="B66" s="117" t="s">
        <v>10</v>
      </c>
      <c r="C66" s="27" t="s">
        <v>11</v>
      </c>
      <c r="D66" s="27" t="s">
        <v>77</v>
      </c>
      <c r="E66" s="27">
        <v>2</v>
      </c>
      <c r="F66" s="27" t="s">
        <v>74</v>
      </c>
      <c r="G66" s="99">
        <v>1700</v>
      </c>
    </row>
    <row r="67" s="46" customFormat="1" ht="21" customHeight="1" spans="1:7">
      <c r="A67" s="85">
        <v>64</v>
      </c>
      <c r="B67" s="117" t="s">
        <v>10</v>
      </c>
      <c r="C67" s="27" t="s">
        <v>11</v>
      </c>
      <c r="D67" s="27" t="s">
        <v>78</v>
      </c>
      <c r="E67" s="27">
        <v>1</v>
      </c>
      <c r="F67" s="27" t="s">
        <v>74</v>
      </c>
      <c r="G67" s="99">
        <v>795</v>
      </c>
    </row>
    <row r="68" s="46" customFormat="1" ht="21" customHeight="1" spans="1:7">
      <c r="A68" s="85">
        <v>65</v>
      </c>
      <c r="B68" s="117" t="s">
        <v>10</v>
      </c>
      <c r="C68" s="27" t="s">
        <v>11</v>
      </c>
      <c r="D68" s="27" t="s">
        <v>79</v>
      </c>
      <c r="E68" s="27">
        <v>1</v>
      </c>
      <c r="F68" s="20" t="s">
        <v>74</v>
      </c>
      <c r="G68" s="99">
        <v>750</v>
      </c>
    </row>
    <row r="69" s="46" customFormat="1" ht="21" customHeight="1" spans="1:7">
      <c r="A69" s="85">
        <v>66</v>
      </c>
      <c r="B69" s="117" t="s">
        <v>10</v>
      </c>
      <c r="C69" s="27" t="s">
        <v>11</v>
      </c>
      <c r="D69" s="27" t="s">
        <v>80</v>
      </c>
      <c r="E69" s="27">
        <v>1</v>
      </c>
      <c r="F69" s="20" t="s">
        <v>74</v>
      </c>
      <c r="G69" s="99">
        <v>790</v>
      </c>
    </row>
    <row r="70" s="46" customFormat="1" ht="21" customHeight="1" spans="1:7">
      <c r="A70" s="85">
        <v>67</v>
      </c>
      <c r="B70" s="119" t="s">
        <v>10</v>
      </c>
      <c r="C70" s="28" t="s">
        <v>11</v>
      </c>
      <c r="D70" s="28" t="s">
        <v>81</v>
      </c>
      <c r="E70" s="27">
        <v>1</v>
      </c>
      <c r="F70" s="28" t="s">
        <v>74</v>
      </c>
      <c r="G70" s="103">
        <v>850</v>
      </c>
    </row>
    <row r="71" s="49" customFormat="1" ht="21" customHeight="1" spans="1:225">
      <c r="A71" s="85">
        <v>68</v>
      </c>
      <c r="B71" s="119" t="s">
        <v>10</v>
      </c>
      <c r="C71" s="28" t="s">
        <v>11</v>
      </c>
      <c r="D71" s="28" t="s">
        <v>82</v>
      </c>
      <c r="E71" s="27">
        <v>1</v>
      </c>
      <c r="F71" s="28" t="s">
        <v>74</v>
      </c>
      <c r="G71" s="103">
        <v>700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</row>
    <row r="72" s="46" customFormat="1" ht="21" customHeight="1" spans="1:7">
      <c r="A72" s="85">
        <v>69</v>
      </c>
      <c r="B72" s="119" t="s">
        <v>10</v>
      </c>
      <c r="C72" s="28" t="s">
        <v>11</v>
      </c>
      <c r="D72" s="28" t="s">
        <v>83</v>
      </c>
      <c r="E72" s="27">
        <v>3</v>
      </c>
      <c r="F72" s="28" t="s">
        <v>74</v>
      </c>
      <c r="G72" s="103">
        <v>1141</v>
      </c>
    </row>
    <row r="73" s="46" customFormat="1" ht="21" customHeight="1" spans="1:7">
      <c r="A73" s="85">
        <v>70</v>
      </c>
      <c r="B73" s="117" t="s">
        <v>10</v>
      </c>
      <c r="C73" s="27" t="s">
        <v>11</v>
      </c>
      <c r="D73" s="27" t="s">
        <v>84</v>
      </c>
      <c r="E73" s="27">
        <v>1</v>
      </c>
      <c r="F73" s="27" t="s">
        <v>85</v>
      </c>
      <c r="G73" s="99">
        <v>645</v>
      </c>
    </row>
    <row r="74" s="46" customFormat="1" ht="21" customHeight="1" spans="1:7">
      <c r="A74" s="85">
        <v>71</v>
      </c>
      <c r="B74" s="117" t="s">
        <v>10</v>
      </c>
      <c r="C74" s="27" t="s">
        <v>11</v>
      </c>
      <c r="D74" s="27" t="s">
        <v>86</v>
      </c>
      <c r="E74" s="27">
        <v>1</v>
      </c>
      <c r="F74" s="27" t="s">
        <v>85</v>
      </c>
      <c r="G74" s="99">
        <v>510</v>
      </c>
    </row>
    <row r="75" s="46" customFormat="1" ht="21" customHeight="1" spans="1:7">
      <c r="A75" s="85">
        <v>72</v>
      </c>
      <c r="B75" s="117" t="s">
        <v>10</v>
      </c>
      <c r="C75" s="27" t="s">
        <v>11</v>
      </c>
      <c r="D75" s="27" t="s">
        <v>87</v>
      </c>
      <c r="E75" s="27">
        <v>1</v>
      </c>
      <c r="F75" s="27" t="s">
        <v>85</v>
      </c>
      <c r="G75" s="99">
        <v>725</v>
      </c>
    </row>
    <row r="76" s="46" customFormat="1" ht="21" customHeight="1" spans="1:7">
      <c r="A76" s="85">
        <v>73</v>
      </c>
      <c r="B76" s="117" t="s">
        <v>10</v>
      </c>
      <c r="C76" s="27" t="s">
        <v>11</v>
      </c>
      <c r="D76" s="27" t="s">
        <v>88</v>
      </c>
      <c r="E76" s="27">
        <v>1</v>
      </c>
      <c r="F76" s="27" t="s">
        <v>85</v>
      </c>
      <c r="G76" s="99">
        <v>645</v>
      </c>
    </row>
    <row r="77" s="46" customFormat="1" ht="21" customHeight="1" spans="1:7">
      <c r="A77" s="85">
        <v>74</v>
      </c>
      <c r="B77" s="117" t="s">
        <v>10</v>
      </c>
      <c r="C77" s="27" t="s">
        <v>11</v>
      </c>
      <c r="D77" s="27" t="s">
        <v>89</v>
      </c>
      <c r="E77" s="27">
        <v>1</v>
      </c>
      <c r="F77" s="27" t="s">
        <v>85</v>
      </c>
      <c r="G77" s="99">
        <v>710</v>
      </c>
    </row>
    <row r="78" s="46" customFormat="1" ht="21" customHeight="1" spans="1:7">
      <c r="A78" s="85">
        <v>75</v>
      </c>
      <c r="B78" s="117" t="s">
        <v>10</v>
      </c>
      <c r="C78" s="27" t="s">
        <v>11</v>
      </c>
      <c r="D78" s="27" t="s">
        <v>90</v>
      </c>
      <c r="E78" s="27">
        <v>1</v>
      </c>
      <c r="F78" s="27" t="s">
        <v>85</v>
      </c>
      <c r="G78" s="99">
        <v>690</v>
      </c>
    </row>
    <row r="79" s="46" customFormat="1" ht="21" customHeight="1" spans="1:7">
      <c r="A79" s="85">
        <v>76</v>
      </c>
      <c r="B79" s="117" t="s">
        <v>10</v>
      </c>
      <c r="C79" s="27" t="s">
        <v>11</v>
      </c>
      <c r="D79" s="27" t="s">
        <v>91</v>
      </c>
      <c r="E79" s="27">
        <v>1</v>
      </c>
      <c r="F79" s="27" t="s">
        <v>85</v>
      </c>
      <c r="G79" s="99">
        <v>750</v>
      </c>
    </row>
    <row r="80" s="46" customFormat="1" ht="21" customHeight="1" spans="1:225">
      <c r="A80" s="85">
        <v>77</v>
      </c>
      <c r="B80" s="117" t="s">
        <v>10</v>
      </c>
      <c r="C80" s="27" t="s">
        <v>11</v>
      </c>
      <c r="D80" s="27" t="s">
        <v>92</v>
      </c>
      <c r="E80" s="27">
        <v>2</v>
      </c>
      <c r="F80" s="27" t="s">
        <v>85</v>
      </c>
      <c r="G80" s="99">
        <v>1220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</row>
    <row r="81" s="46" customFormat="1" ht="21" customHeight="1" spans="1:7">
      <c r="A81" s="85">
        <v>78</v>
      </c>
      <c r="B81" s="117" t="s">
        <v>10</v>
      </c>
      <c r="C81" s="27" t="s">
        <v>11</v>
      </c>
      <c r="D81" s="27" t="s">
        <v>93</v>
      </c>
      <c r="E81" s="27">
        <v>1</v>
      </c>
      <c r="F81" s="27" t="s">
        <v>85</v>
      </c>
      <c r="G81" s="99">
        <v>705</v>
      </c>
    </row>
    <row r="82" s="46" customFormat="1" ht="21" customHeight="1" spans="1:7">
      <c r="A82" s="85">
        <v>79</v>
      </c>
      <c r="B82" s="117" t="s">
        <v>10</v>
      </c>
      <c r="C82" s="27" t="s">
        <v>11</v>
      </c>
      <c r="D82" s="27" t="s">
        <v>94</v>
      </c>
      <c r="E82" s="27">
        <v>1</v>
      </c>
      <c r="F82" s="27" t="s">
        <v>85</v>
      </c>
      <c r="G82" s="103">
        <v>750</v>
      </c>
    </row>
    <row r="83" s="46" customFormat="1" ht="20.1" customHeight="1" spans="1:7">
      <c r="A83" s="85">
        <v>80</v>
      </c>
      <c r="B83" s="117" t="s">
        <v>10</v>
      </c>
      <c r="C83" s="27" t="s">
        <v>11</v>
      </c>
      <c r="D83" s="20" t="s">
        <v>95</v>
      </c>
      <c r="E83" s="104">
        <v>2</v>
      </c>
      <c r="F83" s="56" t="s">
        <v>85</v>
      </c>
      <c r="G83" s="99">
        <v>1060</v>
      </c>
    </row>
    <row r="84" s="46" customFormat="1" ht="20.1" customHeight="1" spans="1:7">
      <c r="A84" s="85">
        <v>81</v>
      </c>
      <c r="B84" s="117" t="s">
        <v>10</v>
      </c>
      <c r="C84" s="27" t="s">
        <v>11</v>
      </c>
      <c r="D84" s="20" t="s">
        <v>96</v>
      </c>
      <c r="E84" s="104">
        <v>1</v>
      </c>
      <c r="F84" s="56" t="s">
        <v>85</v>
      </c>
      <c r="G84" s="103">
        <v>610</v>
      </c>
    </row>
    <row r="85" s="46" customFormat="1" ht="20.1" customHeight="1" spans="1:7">
      <c r="A85" s="85">
        <v>83</v>
      </c>
      <c r="B85" s="20" t="s">
        <v>10</v>
      </c>
      <c r="C85" s="27" t="s">
        <v>11</v>
      </c>
      <c r="D85" s="20" t="s">
        <v>97</v>
      </c>
      <c r="E85" s="104">
        <v>1</v>
      </c>
      <c r="F85" s="56" t="s">
        <v>85</v>
      </c>
      <c r="G85" s="99">
        <v>410</v>
      </c>
    </row>
    <row r="86" s="46" customFormat="1" ht="21" customHeight="1" spans="4:7">
      <c r="D86" s="47"/>
      <c r="F86" s="114"/>
      <c r="G86" s="115"/>
    </row>
    <row r="87" s="46" customFormat="1" ht="21" customHeight="1" spans="4:7">
      <c r="D87" s="47"/>
      <c r="F87" s="114"/>
      <c r="G87" s="115"/>
    </row>
    <row r="88" s="46" customFormat="1" ht="20.1" customHeight="1" spans="4:7">
      <c r="D88" s="47"/>
      <c r="F88" s="114"/>
      <c r="G88" s="115"/>
    </row>
    <row r="89" s="46" customFormat="1" ht="18" customHeight="1" spans="4:7">
      <c r="D89" s="47"/>
      <c r="F89" s="114"/>
      <c r="G89" s="115"/>
    </row>
    <row r="90" s="46" customFormat="1" ht="20.1" customHeight="1" spans="4:7">
      <c r="D90" s="47"/>
      <c r="F90" s="114"/>
      <c r="G90" s="115"/>
    </row>
    <row r="91" s="46" customFormat="1" ht="20.1" customHeight="1" spans="4:7">
      <c r="D91" s="47"/>
      <c r="F91" s="114"/>
      <c r="G91" s="115"/>
    </row>
    <row r="92" s="46" customFormat="1" ht="20.1" customHeight="1" spans="4:7">
      <c r="D92" s="47"/>
      <c r="F92" s="114"/>
      <c r="G92" s="115"/>
    </row>
    <row r="93" s="46" customFormat="1" ht="20.1" customHeight="1" spans="4:7">
      <c r="D93" s="47"/>
      <c r="F93" s="114"/>
      <c r="G93" s="115"/>
    </row>
    <row r="94" s="46" customFormat="1" ht="20.1" customHeight="1" spans="4:7">
      <c r="D94" s="47"/>
      <c r="F94" s="114"/>
      <c r="G94" s="115"/>
    </row>
    <row r="95" s="46" customFormat="1" ht="20.1" customHeight="1" spans="4:7">
      <c r="D95" s="47"/>
      <c r="F95" s="114"/>
      <c r="G95" s="115"/>
    </row>
    <row r="96" s="46" customFormat="1" ht="20.1" customHeight="1" spans="4:7">
      <c r="D96" s="47"/>
      <c r="F96" s="114"/>
      <c r="G96" s="115"/>
    </row>
    <row r="97" s="46" customFormat="1" ht="20.1" customHeight="1" spans="4:7">
      <c r="D97" s="47"/>
      <c r="F97" s="114"/>
      <c r="G97" s="115"/>
    </row>
    <row r="98" s="46" customFormat="1" ht="20.1" customHeight="1" spans="4:7">
      <c r="D98" s="47"/>
      <c r="F98" s="114"/>
      <c r="G98" s="115"/>
    </row>
    <row r="99" s="46" customFormat="1" ht="20.1" customHeight="1" spans="4:7">
      <c r="D99" s="47"/>
      <c r="F99" s="114"/>
      <c r="G99" s="115"/>
    </row>
    <row r="100" s="46" customFormat="1" ht="20.1" customHeight="1" spans="4:7">
      <c r="D100" s="47"/>
      <c r="F100" s="114"/>
      <c r="G100" s="115"/>
    </row>
    <row r="101" s="46" customFormat="1" ht="20.1" customHeight="1" spans="2:7">
      <c r="B101" s="120"/>
      <c r="C101" s="3"/>
      <c r="D101" s="121"/>
      <c r="E101" s="121"/>
      <c r="F101" s="122"/>
      <c r="G101" s="121"/>
    </row>
    <row r="102" s="46" customFormat="1" ht="20.1" customHeight="1" spans="4:7">
      <c r="D102" s="47"/>
      <c r="F102" s="114"/>
      <c r="G102" s="115"/>
    </row>
    <row r="103" s="46" customFormat="1" ht="20.1" customHeight="1" spans="4:7">
      <c r="D103" s="47"/>
      <c r="F103" s="114"/>
      <c r="G103" s="115"/>
    </row>
    <row r="104" s="46" customFormat="1" ht="20.1" customHeight="1" spans="4:7">
      <c r="D104" s="47"/>
      <c r="F104" s="114"/>
      <c r="G104" s="115"/>
    </row>
    <row r="105" s="46" customFormat="1" ht="20.1" customHeight="1" spans="4:7">
      <c r="D105" s="47"/>
      <c r="F105" s="114"/>
      <c r="G105" s="115"/>
    </row>
    <row r="106" s="46" customFormat="1" ht="20.1" customHeight="1" spans="4:7">
      <c r="D106" s="47"/>
      <c r="F106" s="114"/>
      <c r="G106" s="115"/>
    </row>
    <row r="107" s="46" customFormat="1" ht="20.1" customHeight="1" spans="4:7">
      <c r="D107" s="47"/>
      <c r="F107" s="114"/>
      <c r="G107" s="115"/>
    </row>
    <row r="108" s="46" customFormat="1" ht="20.1" customHeight="1" spans="4:7">
      <c r="D108" s="47"/>
      <c r="F108" s="114"/>
      <c r="G108" s="115"/>
    </row>
    <row r="109" s="46" customFormat="1" ht="20.1" customHeight="1" spans="4:7">
      <c r="D109" s="47"/>
      <c r="F109" s="114"/>
      <c r="G109" s="115"/>
    </row>
    <row r="110" s="46" customFormat="1" ht="20.1" customHeight="1" spans="4:7">
      <c r="D110" s="47"/>
      <c r="F110" s="114"/>
      <c r="G110" s="115"/>
    </row>
    <row r="111" s="46" customFormat="1" ht="20.1" customHeight="1" spans="4:7">
      <c r="D111" s="47"/>
      <c r="F111" s="114"/>
      <c r="G111" s="115"/>
    </row>
    <row r="112" s="46" customFormat="1" ht="20.1" customHeight="1" spans="4:7">
      <c r="D112" s="47"/>
      <c r="F112" s="114"/>
      <c r="G112" s="115"/>
    </row>
    <row r="113" s="46" customFormat="1" ht="20.1" customHeight="1" spans="4:7">
      <c r="D113" s="47"/>
      <c r="F113" s="114"/>
      <c r="G113" s="115"/>
    </row>
    <row r="114" s="46" customFormat="1" ht="20.1" customHeight="1" spans="4:7">
      <c r="D114" s="47"/>
      <c r="F114" s="114"/>
      <c r="G114" s="115"/>
    </row>
    <row r="115" s="46" customFormat="1" ht="20.1" customHeight="1" spans="4:7">
      <c r="D115" s="47"/>
      <c r="F115" s="114"/>
      <c r="G115" s="115"/>
    </row>
    <row r="116" s="46" customFormat="1" ht="20.1" customHeight="1" spans="4:7">
      <c r="D116" s="47"/>
      <c r="F116" s="114"/>
      <c r="G116" s="115"/>
    </row>
    <row r="117" s="46" customFormat="1" ht="20.1" customHeight="1" spans="4:7">
      <c r="D117" s="47"/>
      <c r="F117" s="114"/>
      <c r="G117" s="115"/>
    </row>
    <row r="118" s="46" customFormat="1" ht="20.1" customHeight="1" spans="4:7">
      <c r="D118" s="47"/>
      <c r="F118" s="114"/>
      <c r="G118" s="115"/>
    </row>
    <row r="119" s="46" customFormat="1" ht="20.1" customHeight="1" spans="4:7">
      <c r="D119" s="47"/>
      <c r="F119" s="114"/>
      <c r="G119" s="115"/>
    </row>
    <row r="120" s="46" customFormat="1" ht="20.1" customHeight="1" spans="4:7">
      <c r="D120" s="47"/>
      <c r="F120" s="114"/>
      <c r="G120" s="115"/>
    </row>
    <row r="121" s="46" customFormat="1" ht="20.1" customHeight="1" spans="4:7">
      <c r="D121" s="47"/>
      <c r="F121" s="114"/>
      <c r="G121" s="115"/>
    </row>
    <row r="122" s="46" customFormat="1" ht="20.1" customHeight="1" spans="4:7">
      <c r="D122" s="47"/>
      <c r="F122" s="114"/>
      <c r="G122" s="115"/>
    </row>
    <row r="123" s="46" customFormat="1" ht="20.1" customHeight="1" spans="4:7">
      <c r="D123" s="47"/>
      <c r="F123" s="114"/>
      <c r="G123" s="115"/>
    </row>
    <row r="124" s="46" customFormat="1" ht="20.1" customHeight="1" spans="4:7">
      <c r="D124" s="47"/>
      <c r="F124" s="114"/>
      <c r="G124" s="115"/>
    </row>
    <row r="125" s="46" customFormat="1" ht="20.1" customHeight="1" spans="4:7">
      <c r="D125" s="47"/>
      <c r="F125" s="114"/>
      <c r="G125" s="115"/>
    </row>
    <row r="126" s="46" customFormat="1" ht="20.1" customHeight="1" spans="4:7">
      <c r="D126" s="47"/>
      <c r="F126" s="114"/>
      <c r="G126" s="115"/>
    </row>
    <row r="127" s="46" customFormat="1" ht="20.1" customHeight="1" spans="4:7">
      <c r="D127" s="47"/>
      <c r="F127" s="114"/>
      <c r="G127" s="115"/>
    </row>
    <row r="128" s="46" customFormat="1" ht="20.1" customHeight="1" spans="4:7">
      <c r="D128" s="47"/>
      <c r="F128" s="114"/>
      <c r="G128" s="115"/>
    </row>
    <row r="129" s="46" customFormat="1" ht="20.1" customHeight="1" spans="4:7">
      <c r="D129" s="47"/>
      <c r="F129" s="114"/>
      <c r="G129" s="115"/>
    </row>
    <row r="130" s="46" customFormat="1" ht="20.1" customHeight="1" spans="4:7">
      <c r="D130" s="47"/>
      <c r="F130" s="114"/>
      <c r="G130" s="115"/>
    </row>
    <row r="131" s="46" customFormat="1" ht="20.1" customHeight="1" spans="4:7">
      <c r="D131" s="47"/>
      <c r="F131" s="114"/>
      <c r="G131" s="115"/>
    </row>
    <row r="132" s="46" customFormat="1" ht="20.1" customHeight="1" spans="4:7">
      <c r="D132" s="47"/>
      <c r="F132" s="114"/>
      <c r="G132" s="115"/>
    </row>
    <row r="133" s="46" customFormat="1" ht="20.1" customHeight="1" spans="4:7">
      <c r="D133" s="47"/>
      <c r="F133" s="114"/>
      <c r="G133" s="115"/>
    </row>
    <row r="134" s="46" customFormat="1" ht="20.1" customHeight="1" spans="4:7">
      <c r="D134" s="47"/>
      <c r="F134" s="114"/>
      <c r="G134" s="115"/>
    </row>
    <row r="135" s="46" customFormat="1" ht="20.1" customHeight="1" spans="4:7">
      <c r="D135" s="47"/>
      <c r="F135" s="114"/>
      <c r="G135" s="115"/>
    </row>
    <row r="136" s="46" customFormat="1" ht="20.1" customHeight="1" spans="4:7">
      <c r="D136" s="47"/>
      <c r="F136" s="114"/>
      <c r="G136" s="115"/>
    </row>
    <row r="137" s="46" customFormat="1" ht="20.1" customHeight="1" spans="4:7">
      <c r="D137" s="47"/>
      <c r="F137" s="114"/>
      <c r="G137" s="115"/>
    </row>
    <row r="138" s="46" customFormat="1" ht="20.1" customHeight="1" spans="4:7">
      <c r="D138" s="47"/>
      <c r="F138" s="114"/>
      <c r="G138" s="115"/>
    </row>
    <row r="139" s="46" customFormat="1" ht="20.1" customHeight="1" spans="4:7">
      <c r="D139" s="47"/>
      <c r="F139" s="114"/>
      <c r="G139" s="115"/>
    </row>
    <row r="140" s="46" customFormat="1" ht="20.1" customHeight="1" spans="4:7">
      <c r="D140" s="47"/>
      <c r="F140" s="114"/>
      <c r="G140" s="115"/>
    </row>
  </sheetData>
  <mergeCells count="2">
    <mergeCell ref="B1:G1"/>
    <mergeCell ref="B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selection activeCell="D36" sqref="D36"/>
    </sheetView>
  </sheetViews>
  <sheetFormatPr defaultColWidth="8" defaultRowHeight="14.25" outlineLevelCol="6"/>
  <cols>
    <col min="1" max="1" width="11.375" style="86" customWidth="1"/>
    <col min="2" max="4" width="13" style="86" customWidth="1"/>
    <col min="5" max="5" width="15.625" style="86" customWidth="1"/>
    <col min="6" max="6" width="13" style="87" customWidth="1"/>
    <col min="7" max="7" width="14.125" style="88" customWidth="1"/>
    <col min="8" max="216" width="7.875" style="86"/>
    <col min="217" max="16384" width="8" style="86"/>
  </cols>
  <sheetData>
    <row r="1" s="86" customFormat="1" ht="35" customHeight="1" spans="1:7">
      <c r="A1" s="89" t="s">
        <v>98</v>
      </c>
      <c r="B1" s="89"/>
      <c r="C1" s="89"/>
      <c r="D1" s="89"/>
      <c r="E1" s="89"/>
      <c r="F1" s="89"/>
      <c r="G1" s="89"/>
    </row>
    <row r="2" s="46" customFormat="1" ht="22" customHeight="1" spans="2:7">
      <c r="B2" s="90" t="s">
        <v>1</v>
      </c>
      <c r="C2" s="90"/>
      <c r="D2" s="90"/>
      <c r="E2" s="90"/>
      <c r="F2" s="90"/>
      <c r="G2" s="91"/>
    </row>
    <row r="3" s="86" customFormat="1" ht="35.25" customHeight="1" spans="1:7">
      <c r="A3" s="92" t="s">
        <v>2</v>
      </c>
      <c r="B3" s="92" t="s">
        <v>3</v>
      </c>
      <c r="C3" s="92" t="s">
        <v>4</v>
      </c>
      <c r="D3" s="92" t="s">
        <v>5</v>
      </c>
      <c r="E3" s="92" t="s">
        <v>6</v>
      </c>
      <c r="F3" s="93" t="s">
        <v>7</v>
      </c>
      <c r="G3" s="94" t="s">
        <v>8</v>
      </c>
    </row>
    <row r="4" s="1" customFormat="1" ht="36" customHeight="1" spans="1:7">
      <c r="A4" s="27" t="s">
        <v>9</v>
      </c>
      <c r="B4" s="95"/>
      <c r="C4" s="96"/>
      <c r="D4" s="96">
        <f>SUBTOTAL(3,D5:D185)</f>
        <v>145</v>
      </c>
      <c r="E4" s="96">
        <f>SUBTOTAL(9,E5:E165)</f>
        <v>222</v>
      </c>
      <c r="F4" s="96"/>
      <c r="G4" s="96">
        <f>SUBTOTAL(9,G5:G165)</f>
        <v>115100</v>
      </c>
    </row>
    <row r="5" s="86" customFormat="1" ht="20.1" customHeight="1" spans="1:7">
      <c r="A5" s="27">
        <f t="shared" ref="A5:A35" si="0">ROW()-4</f>
        <v>1</v>
      </c>
      <c r="B5" s="25" t="s">
        <v>10</v>
      </c>
      <c r="C5" s="25" t="s">
        <v>99</v>
      </c>
      <c r="D5" s="97" t="s">
        <v>100</v>
      </c>
      <c r="E5" s="98">
        <v>3</v>
      </c>
      <c r="F5" s="97" t="s">
        <v>13</v>
      </c>
      <c r="G5" s="99">
        <v>1631</v>
      </c>
    </row>
    <row r="6" s="86" customFormat="1" ht="20.1" customHeight="1" spans="1:7">
      <c r="A6" s="27">
        <f t="shared" si="0"/>
        <v>2</v>
      </c>
      <c r="B6" s="20" t="s">
        <v>10</v>
      </c>
      <c r="C6" s="20" t="s">
        <v>99</v>
      </c>
      <c r="D6" s="39" t="s">
        <v>101</v>
      </c>
      <c r="E6" s="100">
        <v>2</v>
      </c>
      <c r="F6" s="97" t="s">
        <v>13</v>
      </c>
      <c r="G6" s="99">
        <v>980</v>
      </c>
    </row>
    <row r="7" s="86" customFormat="1" ht="20.1" customHeight="1" spans="1:7">
      <c r="A7" s="27">
        <f t="shared" si="0"/>
        <v>3</v>
      </c>
      <c r="B7" s="20" t="s">
        <v>10</v>
      </c>
      <c r="C7" s="20" t="s">
        <v>99</v>
      </c>
      <c r="D7" s="39" t="s">
        <v>102</v>
      </c>
      <c r="E7" s="100">
        <v>1</v>
      </c>
      <c r="F7" s="97" t="s">
        <v>13</v>
      </c>
      <c r="G7" s="99">
        <v>710</v>
      </c>
    </row>
    <row r="8" s="86" customFormat="1" ht="20.1" customHeight="1" spans="1:7">
      <c r="A8" s="27">
        <f t="shared" si="0"/>
        <v>4</v>
      </c>
      <c r="B8" s="20" t="s">
        <v>10</v>
      </c>
      <c r="C8" s="20" t="s">
        <v>99</v>
      </c>
      <c r="D8" s="39" t="s">
        <v>103</v>
      </c>
      <c r="E8" s="100">
        <v>1</v>
      </c>
      <c r="F8" s="97" t="s">
        <v>13</v>
      </c>
      <c r="G8" s="99">
        <v>630</v>
      </c>
    </row>
    <row r="9" s="86" customFormat="1" ht="20.1" customHeight="1" spans="1:7">
      <c r="A9" s="27">
        <f t="shared" si="0"/>
        <v>5</v>
      </c>
      <c r="B9" s="20" t="s">
        <v>10</v>
      </c>
      <c r="C9" s="20" t="s">
        <v>99</v>
      </c>
      <c r="D9" s="101" t="s">
        <v>104</v>
      </c>
      <c r="E9" s="39">
        <v>1</v>
      </c>
      <c r="F9" s="97" t="s">
        <v>13</v>
      </c>
      <c r="G9" s="99">
        <v>644</v>
      </c>
    </row>
    <row r="10" s="86" customFormat="1" ht="20.1" customHeight="1" spans="1:7">
      <c r="A10" s="27">
        <f t="shared" si="0"/>
        <v>6</v>
      </c>
      <c r="B10" s="20" t="s">
        <v>10</v>
      </c>
      <c r="C10" s="20" t="s">
        <v>99</v>
      </c>
      <c r="D10" s="39" t="s">
        <v>105</v>
      </c>
      <c r="E10" s="100">
        <v>1</v>
      </c>
      <c r="F10" s="97" t="s">
        <v>13</v>
      </c>
      <c r="G10" s="99">
        <v>607</v>
      </c>
    </row>
    <row r="11" s="86" customFormat="1" ht="20.1" customHeight="1" spans="1:7">
      <c r="A11" s="27">
        <f t="shared" si="0"/>
        <v>7</v>
      </c>
      <c r="B11" s="20" t="s">
        <v>10</v>
      </c>
      <c r="C11" s="20" t="s">
        <v>99</v>
      </c>
      <c r="D11" s="39" t="s">
        <v>106</v>
      </c>
      <c r="E11" s="100">
        <v>1</v>
      </c>
      <c r="F11" s="97" t="s">
        <v>13</v>
      </c>
      <c r="G11" s="99">
        <v>630</v>
      </c>
    </row>
    <row r="12" s="86" customFormat="1" ht="20.1" customHeight="1" spans="1:7">
      <c r="A12" s="27">
        <f t="shared" si="0"/>
        <v>8</v>
      </c>
      <c r="B12" s="20" t="s">
        <v>10</v>
      </c>
      <c r="C12" s="20" t="s">
        <v>99</v>
      </c>
      <c r="D12" s="39" t="s">
        <v>107</v>
      </c>
      <c r="E12" s="100">
        <v>2</v>
      </c>
      <c r="F12" s="97" t="s">
        <v>13</v>
      </c>
      <c r="G12" s="99">
        <v>1130</v>
      </c>
    </row>
    <row r="13" s="86" customFormat="1" ht="20.1" customHeight="1" spans="1:7">
      <c r="A13" s="27">
        <f t="shared" si="0"/>
        <v>9</v>
      </c>
      <c r="B13" s="20" t="s">
        <v>10</v>
      </c>
      <c r="C13" s="20" t="s">
        <v>99</v>
      </c>
      <c r="D13" s="39" t="s">
        <v>108</v>
      </c>
      <c r="E13" s="100">
        <v>5</v>
      </c>
      <c r="F13" s="97" t="s">
        <v>13</v>
      </c>
      <c r="G13" s="99">
        <v>2370</v>
      </c>
    </row>
    <row r="14" s="86" customFormat="1" ht="20.1" customHeight="1" spans="1:7">
      <c r="A14" s="27">
        <f t="shared" si="0"/>
        <v>10</v>
      </c>
      <c r="B14" s="20" t="s">
        <v>10</v>
      </c>
      <c r="C14" s="20" t="s">
        <v>99</v>
      </c>
      <c r="D14" s="39" t="s">
        <v>109</v>
      </c>
      <c r="E14" s="100">
        <v>2</v>
      </c>
      <c r="F14" s="97" t="s">
        <v>13</v>
      </c>
      <c r="G14" s="99">
        <v>1370</v>
      </c>
    </row>
    <row r="15" s="86" customFormat="1" ht="20.1" customHeight="1" spans="1:7">
      <c r="A15" s="27">
        <f t="shared" si="0"/>
        <v>11</v>
      </c>
      <c r="B15" s="20" t="s">
        <v>10</v>
      </c>
      <c r="C15" s="20" t="s">
        <v>99</v>
      </c>
      <c r="D15" s="39" t="s">
        <v>110</v>
      </c>
      <c r="E15" s="100">
        <v>1</v>
      </c>
      <c r="F15" s="97" t="s">
        <v>13</v>
      </c>
      <c r="G15" s="99">
        <v>350</v>
      </c>
    </row>
    <row r="16" s="86" customFormat="1" ht="20.1" customHeight="1" spans="1:7">
      <c r="A16" s="27">
        <f t="shared" si="0"/>
        <v>12</v>
      </c>
      <c r="B16" s="20" t="s">
        <v>10</v>
      </c>
      <c r="C16" s="20" t="s">
        <v>99</v>
      </c>
      <c r="D16" s="39" t="s">
        <v>111</v>
      </c>
      <c r="E16" s="100">
        <v>1</v>
      </c>
      <c r="F16" s="97" t="s">
        <v>13</v>
      </c>
      <c r="G16" s="99">
        <v>610</v>
      </c>
    </row>
    <row r="17" s="86" customFormat="1" ht="20.1" customHeight="1" spans="1:7">
      <c r="A17" s="27">
        <f t="shared" si="0"/>
        <v>13</v>
      </c>
      <c r="B17" s="20" t="s">
        <v>10</v>
      </c>
      <c r="C17" s="20" t="s">
        <v>99</v>
      </c>
      <c r="D17" s="39" t="s">
        <v>112</v>
      </c>
      <c r="E17" s="100">
        <v>1</v>
      </c>
      <c r="F17" s="97" t="s">
        <v>13</v>
      </c>
      <c r="G17" s="99">
        <v>610</v>
      </c>
    </row>
    <row r="18" s="86" customFormat="1" ht="20.1" customHeight="1" spans="1:7">
      <c r="A18" s="27">
        <f t="shared" si="0"/>
        <v>14</v>
      </c>
      <c r="B18" s="20" t="s">
        <v>10</v>
      </c>
      <c r="C18" s="20" t="s">
        <v>99</v>
      </c>
      <c r="D18" s="39" t="s">
        <v>113</v>
      </c>
      <c r="E18" s="100">
        <v>1</v>
      </c>
      <c r="F18" s="97" t="s">
        <v>13</v>
      </c>
      <c r="G18" s="99">
        <v>710</v>
      </c>
    </row>
    <row r="19" s="86" customFormat="1" ht="20.1" customHeight="1" spans="1:7">
      <c r="A19" s="27">
        <f t="shared" si="0"/>
        <v>15</v>
      </c>
      <c r="B19" s="20" t="s">
        <v>10</v>
      </c>
      <c r="C19" s="20" t="s">
        <v>99</v>
      </c>
      <c r="D19" s="39" t="s">
        <v>114</v>
      </c>
      <c r="E19" s="100">
        <v>2</v>
      </c>
      <c r="F19" s="97" t="s">
        <v>13</v>
      </c>
      <c r="G19" s="99">
        <v>980</v>
      </c>
    </row>
    <row r="20" s="86" customFormat="1" ht="20.1" customHeight="1" spans="1:7">
      <c r="A20" s="27">
        <f t="shared" si="0"/>
        <v>16</v>
      </c>
      <c r="B20" s="20" t="s">
        <v>10</v>
      </c>
      <c r="C20" s="20" t="s">
        <v>99</v>
      </c>
      <c r="D20" s="39" t="s">
        <v>115</v>
      </c>
      <c r="E20" s="100">
        <v>1</v>
      </c>
      <c r="F20" s="97" t="s">
        <v>13</v>
      </c>
      <c r="G20" s="99">
        <v>610</v>
      </c>
    </row>
    <row r="21" s="86" customFormat="1" ht="20.1" customHeight="1" spans="1:7">
      <c r="A21" s="27">
        <f t="shared" si="0"/>
        <v>17</v>
      </c>
      <c r="B21" s="20" t="s">
        <v>10</v>
      </c>
      <c r="C21" s="20" t="s">
        <v>99</v>
      </c>
      <c r="D21" s="39" t="s">
        <v>116</v>
      </c>
      <c r="E21" s="100">
        <v>4</v>
      </c>
      <c r="F21" s="97" t="s">
        <v>13</v>
      </c>
      <c r="G21" s="99">
        <v>1140</v>
      </c>
    </row>
    <row r="22" s="86" customFormat="1" ht="20.1" customHeight="1" spans="1:7">
      <c r="A22" s="27">
        <f t="shared" si="0"/>
        <v>18</v>
      </c>
      <c r="B22" s="20" t="s">
        <v>10</v>
      </c>
      <c r="C22" s="20" t="s">
        <v>99</v>
      </c>
      <c r="D22" s="39" t="s">
        <v>117</v>
      </c>
      <c r="E22" s="100">
        <v>1</v>
      </c>
      <c r="F22" s="97" t="s">
        <v>13</v>
      </c>
      <c r="G22" s="99">
        <v>570</v>
      </c>
    </row>
    <row r="23" s="86" customFormat="1" ht="20.1" customHeight="1" spans="1:7">
      <c r="A23" s="27">
        <f t="shared" si="0"/>
        <v>19</v>
      </c>
      <c r="B23" s="20" t="s">
        <v>10</v>
      </c>
      <c r="C23" s="20" t="s">
        <v>99</v>
      </c>
      <c r="D23" s="39" t="s">
        <v>118</v>
      </c>
      <c r="E23" s="100">
        <v>1</v>
      </c>
      <c r="F23" s="97" t="s">
        <v>13</v>
      </c>
      <c r="G23" s="99">
        <v>510</v>
      </c>
    </row>
    <row r="24" s="86" customFormat="1" ht="20.1" customHeight="1" spans="1:7">
      <c r="A24" s="27">
        <f t="shared" si="0"/>
        <v>20</v>
      </c>
      <c r="B24" s="20" t="s">
        <v>10</v>
      </c>
      <c r="C24" s="20" t="s">
        <v>99</v>
      </c>
      <c r="D24" s="39" t="s">
        <v>119</v>
      </c>
      <c r="E24" s="100">
        <v>1</v>
      </c>
      <c r="F24" s="97" t="s">
        <v>13</v>
      </c>
      <c r="G24" s="99">
        <v>710</v>
      </c>
    </row>
    <row r="25" s="86" customFormat="1" ht="20.1" customHeight="1" spans="1:7">
      <c r="A25" s="27">
        <f t="shared" si="0"/>
        <v>21</v>
      </c>
      <c r="B25" s="102" t="s">
        <v>10</v>
      </c>
      <c r="C25" s="20" t="s">
        <v>99</v>
      </c>
      <c r="D25" s="39" t="s">
        <v>120</v>
      </c>
      <c r="E25" s="100">
        <v>1</v>
      </c>
      <c r="F25" s="97" t="s">
        <v>13</v>
      </c>
      <c r="G25" s="99">
        <v>470</v>
      </c>
    </row>
    <row r="26" s="86" customFormat="1" ht="20.1" customHeight="1" spans="1:7">
      <c r="A26" s="27">
        <f t="shared" si="0"/>
        <v>22</v>
      </c>
      <c r="B26" s="102" t="s">
        <v>10</v>
      </c>
      <c r="C26" s="20" t="s">
        <v>99</v>
      </c>
      <c r="D26" s="39" t="s">
        <v>121</v>
      </c>
      <c r="E26" s="100">
        <v>1</v>
      </c>
      <c r="F26" s="97" t="s">
        <v>13</v>
      </c>
      <c r="G26" s="99">
        <v>710</v>
      </c>
    </row>
    <row r="27" s="86" customFormat="1" ht="20.1" customHeight="1" spans="1:7">
      <c r="A27" s="27">
        <f t="shared" si="0"/>
        <v>23</v>
      </c>
      <c r="B27" s="102" t="s">
        <v>10</v>
      </c>
      <c r="C27" s="20" t="s">
        <v>99</v>
      </c>
      <c r="D27" s="39" t="s">
        <v>122</v>
      </c>
      <c r="E27" s="100">
        <v>1</v>
      </c>
      <c r="F27" s="97" t="s">
        <v>13</v>
      </c>
      <c r="G27" s="99">
        <v>510</v>
      </c>
    </row>
    <row r="28" s="86" customFormat="1" ht="20.1" customHeight="1" spans="1:7">
      <c r="A28" s="27">
        <f t="shared" si="0"/>
        <v>24</v>
      </c>
      <c r="B28" s="102" t="s">
        <v>10</v>
      </c>
      <c r="C28" s="20" t="s">
        <v>99</v>
      </c>
      <c r="D28" s="39" t="s">
        <v>123</v>
      </c>
      <c r="E28" s="100">
        <v>1</v>
      </c>
      <c r="F28" s="97" t="s">
        <v>13</v>
      </c>
      <c r="G28" s="99">
        <v>710</v>
      </c>
    </row>
    <row r="29" s="86" customFormat="1" ht="20.1" customHeight="1" spans="1:7">
      <c r="A29" s="27">
        <f t="shared" si="0"/>
        <v>25</v>
      </c>
      <c r="B29" s="102" t="s">
        <v>10</v>
      </c>
      <c r="C29" s="20" t="s">
        <v>99</v>
      </c>
      <c r="D29" s="39" t="s">
        <v>124</v>
      </c>
      <c r="E29" s="100">
        <v>1</v>
      </c>
      <c r="F29" s="97" t="s">
        <v>13</v>
      </c>
      <c r="G29" s="99">
        <v>710</v>
      </c>
    </row>
    <row r="30" s="86" customFormat="1" ht="20.1" customHeight="1" spans="1:7">
      <c r="A30" s="27">
        <f t="shared" si="0"/>
        <v>26</v>
      </c>
      <c r="B30" s="102" t="s">
        <v>10</v>
      </c>
      <c r="C30" s="20" t="s">
        <v>99</v>
      </c>
      <c r="D30" s="39" t="s">
        <v>125</v>
      </c>
      <c r="E30" s="100">
        <v>1</v>
      </c>
      <c r="F30" s="97" t="s">
        <v>13</v>
      </c>
      <c r="G30" s="99">
        <v>670</v>
      </c>
    </row>
    <row r="31" s="86" customFormat="1" ht="15" customHeight="1" spans="1:7">
      <c r="A31" s="27">
        <f t="shared" si="0"/>
        <v>27</v>
      </c>
      <c r="B31" s="102" t="s">
        <v>10</v>
      </c>
      <c r="C31" s="20" t="s">
        <v>99</v>
      </c>
      <c r="D31" s="39" t="s">
        <v>126</v>
      </c>
      <c r="E31" s="100">
        <v>1</v>
      </c>
      <c r="F31" s="97" t="s">
        <v>13</v>
      </c>
      <c r="G31" s="99">
        <v>460</v>
      </c>
    </row>
    <row r="32" s="86" customFormat="1" ht="20.1" customHeight="1" spans="1:7">
      <c r="A32" s="27">
        <f t="shared" si="0"/>
        <v>28</v>
      </c>
      <c r="B32" s="102" t="s">
        <v>10</v>
      </c>
      <c r="C32" s="20" t="s">
        <v>99</v>
      </c>
      <c r="D32" s="39" t="s">
        <v>127</v>
      </c>
      <c r="E32" s="100">
        <v>1</v>
      </c>
      <c r="F32" s="97" t="s">
        <v>13</v>
      </c>
      <c r="G32" s="99">
        <v>220</v>
      </c>
    </row>
    <row r="33" s="86" customFormat="1" ht="20.1" customHeight="1" spans="1:7">
      <c r="A33" s="27">
        <f t="shared" si="0"/>
        <v>29</v>
      </c>
      <c r="B33" s="102" t="s">
        <v>10</v>
      </c>
      <c r="C33" s="20" t="s">
        <v>99</v>
      </c>
      <c r="D33" s="39" t="s">
        <v>128</v>
      </c>
      <c r="E33" s="100">
        <v>1</v>
      </c>
      <c r="F33" s="97" t="s">
        <v>13</v>
      </c>
      <c r="G33" s="99">
        <v>710</v>
      </c>
    </row>
    <row r="34" s="86" customFormat="1" ht="20.1" customHeight="1" spans="1:7">
      <c r="A34" s="27">
        <f t="shared" si="0"/>
        <v>30</v>
      </c>
      <c r="B34" s="102" t="s">
        <v>10</v>
      </c>
      <c r="C34" s="20" t="s">
        <v>99</v>
      </c>
      <c r="D34" s="39" t="s">
        <v>129</v>
      </c>
      <c r="E34" s="100">
        <v>2</v>
      </c>
      <c r="F34" s="97" t="s">
        <v>13</v>
      </c>
      <c r="G34" s="99">
        <v>820</v>
      </c>
    </row>
    <row r="35" s="86" customFormat="1" ht="20.1" customHeight="1" spans="1:7">
      <c r="A35" s="27">
        <f t="shared" si="0"/>
        <v>31</v>
      </c>
      <c r="B35" s="102" t="s">
        <v>10</v>
      </c>
      <c r="C35" s="20" t="s">
        <v>99</v>
      </c>
      <c r="D35" s="39" t="s">
        <v>130</v>
      </c>
      <c r="E35" s="100">
        <v>1</v>
      </c>
      <c r="F35" s="97" t="s">
        <v>13</v>
      </c>
      <c r="G35" s="99">
        <v>570</v>
      </c>
    </row>
    <row r="36" s="86" customFormat="1" ht="20.1" customHeight="1" spans="1:7">
      <c r="A36" s="27"/>
      <c r="B36" s="102" t="s">
        <v>10</v>
      </c>
      <c r="C36" s="20" t="s">
        <v>99</v>
      </c>
      <c r="D36" s="39" t="s">
        <v>131</v>
      </c>
      <c r="E36" s="100">
        <v>3</v>
      </c>
      <c r="F36" s="97" t="s">
        <v>13</v>
      </c>
      <c r="G36" s="99">
        <v>1212</v>
      </c>
    </row>
    <row r="37" s="86" customFormat="1" ht="21" customHeight="1" spans="1:7">
      <c r="A37" s="27">
        <f t="shared" ref="A37:A100" si="1">ROW()-4</f>
        <v>33</v>
      </c>
      <c r="B37" s="20" t="s">
        <v>10</v>
      </c>
      <c r="C37" s="20" t="s">
        <v>99</v>
      </c>
      <c r="D37" s="39" t="s">
        <v>132</v>
      </c>
      <c r="E37" s="100">
        <v>1</v>
      </c>
      <c r="F37" s="39" t="s">
        <v>30</v>
      </c>
      <c r="G37" s="99">
        <v>550</v>
      </c>
    </row>
    <row r="38" s="86" customFormat="1" ht="20.1" customHeight="1" spans="1:7">
      <c r="A38" s="27">
        <f t="shared" si="1"/>
        <v>34</v>
      </c>
      <c r="B38" s="20" t="s">
        <v>10</v>
      </c>
      <c r="C38" s="20" t="s">
        <v>99</v>
      </c>
      <c r="D38" s="39" t="s">
        <v>133</v>
      </c>
      <c r="E38" s="100">
        <v>2</v>
      </c>
      <c r="F38" s="39" t="s">
        <v>30</v>
      </c>
      <c r="G38" s="99">
        <v>914</v>
      </c>
    </row>
    <row r="39" s="86" customFormat="1" ht="20.1" customHeight="1" spans="1:7">
      <c r="A39" s="27">
        <f t="shared" si="1"/>
        <v>35</v>
      </c>
      <c r="B39" s="20" t="s">
        <v>10</v>
      </c>
      <c r="C39" s="20" t="s">
        <v>99</v>
      </c>
      <c r="D39" s="39" t="s">
        <v>134</v>
      </c>
      <c r="E39" s="100">
        <v>1</v>
      </c>
      <c r="F39" s="39" t="s">
        <v>30</v>
      </c>
      <c r="G39" s="99">
        <v>570</v>
      </c>
    </row>
    <row r="40" s="86" customFormat="1" ht="20.1" customHeight="1" spans="1:7">
      <c r="A40" s="27">
        <f t="shared" si="1"/>
        <v>36</v>
      </c>
      <c r="B40" s="20" t="s">
        <v>10</v>
      </c>
      <c r="C40" s="20" t="s">
        <v>99</v>
      </c>
      <c r="D40" s="39" t="s">
        <v>135</v>
      </c>
      <c r="E40" s="100">
        <v>1</v>
      </c>
      <c r="F40" s="39" t="s">
        <v>30</v>
      </c>
      <c r="G40" s="99">
        <v>609</v>
      </c>
    </row>
    <row r="41" s="86" customFormat="1" ht="20.1" customHeight="1" spans="1:7">
      <c r="A41" s="27">
        <f t="shared" si="1"/>
        <v>37</v>
      </c>
      <c r="B41" s="20" t="s">
        <v>10</v>
      </c>
      <c r="C41" s="20" t="s">
        <v>99</v>
      </c>
      <c r="D41" s="39" t="s">
        <v>136</v>
      </c>
      <c r="E41" s="100">
        <v>1</v>
      </c>
      <c r="F41" s="39" t="s">
        <v>30</v>
      </c>
      <c r="G41" s="99">
        <v>614</v>
      </c>
    </row>
    <row r="42" s="86" customFormat="1" ht="20.1" customHeight="1" spans="1:7">
      <c r="A42" s="27">
        <f t="shared" si="1"/>
        <v>38</v>
      </c>
      <c r="B42" s="20" t="s">
        <v>10</v>
      </c>
      <c r="C42" s="20" t="s">
        <v>99</v>
      </c>
      <c r="D42" s="39" t="s">
        <v>137</v>
      </c>
      <c r="E42" s="100">
        <v>1</v>
      </c>
      <c r="F42" s="39" t="s">
        <v>30</v>
      </c>
      <c r="G42" s="99">
        <v>538</v>
      </c>
    </row>
    <row r="43" s="86" customFormat="1" ht="20.1" customHeight="1" spans="1:7">
      <c r="A43" s="27">
        <f t="shared" si="1"/>
        <v>39</v>
      </c>
      <c r="B43" s="20" t="s">
        <v>10</v>
      </c>
      <c r="C43" s="20" t="s">
        <v>99</v>
      </c>
      <c r="D43" s="39" t="s">
        <v>138</v>
      </c>
      <c r="E43" s="100">
        <v>2</v>
      </c>
      <c r="F43" s="39" t="s">
        <v>30</v>
      </c>
      <c r="G43" s="99">
        <v>1234</v>
      </c>
    </row>
    <row r="44" s="86" customFormat="1" ht="20.1" customHeight="1" spans="1:7">
      <c r="A44" s="27">
        <f t="shared" si="1"/>
        <v>40</v>
      </c>
      <c r="B44" s="20" t="s">
        <v>10</v>
      </c>
      <c r="C44" s="20" t="s">
        <v>99</v>
      </c>
      <c r="D44" s="39" t="s">
        <v>139</v>
      </c>
      <c r="E44" s="100">
        <v>3</v>
      </c>
      <c r="F44" s="39" t="s">
        <v>30</v>
      </c>
      <c r="G44" s="99">
        <v>1840</v>
      </c>
    </row>
    <row r="45" s="86" customFormat="1" ht="20.1" customHeight="1" spans="1:7">
      <c r="A45" s="27">
        <f t="shared" si="1"/>
        <v>41</v>
      </c>
      <c r="B45" s="20" t="s">
        <v>10</v>
      </c>
      <c r="C45" s="20" t="s">
        <v>99</v>
      </c>
      <c r="D45" s="39" t="s">
        <v>140</v>
      </c>
      <c r="E45" s="100">
        <v>1</v>
      </c>
      <c r="F45" s="39" t="s">
        <v>30</v>
      </c>
      <c r="G45" s="99">
        <v>590</v>
      </c>
    </row>
    <row r="46" s="86" customFormat="1" ht="20.1" customHeight="1" spans="1:7">
      <c r="A46" s="27">
        <f t="shared" si="1"/>
        <v>42</v>
      </c>
      <c r="B46" s="20" t="s">
        <v>10</v>
      </c>
      <c r="C46" s="20" t="s">
        <v>99</v>
      </c>
      <c r="D46" s="39" t="s">
        <v>141</v>
      </c>
      <c r="E46" s="100">
        <v>1</v>
      </c>
      <c r="F46" s="39" t="s">
        <v>30</v>
      </c>
      <c r="G46" s="99">
        <v>640</v>
      </c>
    </row>
    <row r="47" s="86" customFormat="1" ht="20.1" customHeight="1" spans="1:7">
      <c r="A47" s="27">
        <f t="shared" si="1"/>
        <v>43</v>
      </c>
      <c r="B47" s="20" t="s">
        <v>10</v>
      </c>
      <c r="C47" s="20" t="s">
        <v>99</v>
      </c>
      <c r="D47" s="39" t="s">
        <v>142</v>
      </c>
      <c r="E47" s="100">
        <v>2</v>
      </c>
      <c r="F47" s="39" t="s">
        <v>30</v>
      </c>
      <c r="G47" s="99">
        <v>914</v>
      </c>
    </row>
    <row r="48" s="86" customFormat="1" ht="19.5" customHeight="1" spans="1:7">
      <c r="A48" s="27">
        <f t="shared" si="1"/>
        <v>44</v>
      </c>
      <c r="B48" s="102" t="s">
        <v>10</v>
      </c>
      <c r="C48" s="20" t="s">
        <v>99</v>
      </c>
      <c r="D48" s="39" t="s">
        <v>143</v>
      </c>
      <c r="E48" s="100">
        <v>1</v>
      </c>
      <c r="F48" s="39" t="s">
        <v>30</v>
      </c>
      <c r="G48" s="103">
        <v>710</v>
      </c>
    </row>
    <row r="49" s="86" customFormat="1" ht="19.5" customHeight="1" spans="1:7">
      <c r="A49" s="27">
        <f t="shared" si="1"/>
        <v>45</v>
      </c>
      <c r="B49" s="102" t="s">
        <v>10</v>
      </c>
      <c r="C49" s="20" t="s">
        <v>99</v>
      </c>
      <c r="D49" s="39" t="s">
        <v>144</v>
      </c>
      <c r="E49" s="100">
        <v>4</v>
      </c>
      <c r="F49" s="39" t="s">
        <v>30</v>
      </c>
      <c r="G49" s="103">
        <v>1840</v>
      </c>
    </row>
    <row r="50" s="86" customFormat="1" ht="19.5" customHeight="1" spans="1:7">
      <c r="A50" s="27">
        <f t="shared" si="1"/>
        <v>46</v>
      </c>
      <c r="B50" s="102" t="s">
        <v>10</v>
      </c>
      <c r="C50" s="20" t="s">
        <v>99</v>
      </c>
      <c r="D50" s="39" t="s">
        <v>145</v>
      </c>
      <c r="E50" s="100">
        <v>2</v>
      </c>
      <c r="F50" s="39" t="s">
        <v>30</v>
      </c>
      <c r="G50" s="103">
        <v>1070</v>
      </c>
    </row>
    <row r="51" s="86" customFormat="1" ht="19.5" customHeight="1" spans="1:7">
      <c r="A51" s="27">
        <f t="shared" si="1"/>
        <v>47</v>
      </c>
      <c r="B51" s="102" t="s">
        <v>10</v>
      </c>
      <c r="C51" s="20" t="s">
        <v>99</v>
      </c>
      <c r="D51" s="39" t="s">
        <v>146</v>
      </c>
      <c r="E51" s="100">
        <v>2</v>
      </c>
      <c r="F51" s="39" t="s">
        <v>30</v>
      </c>
      <c r="G51" s="103">
        <v>1120</v>
      </c>
    </row>
    <row r="52" s="86" customFormat="1" ht="19.5" customHeight="1" spans="1:7">
      <c r="A52" s="27">
        <f t="shared" si="1"/>
        <v>48</v>
      </c>
      <c r="B52" s="102" t="s">
        <v>10</v>
      </c>
      <c r="C52" s="20" t="s">
        <v>99</v>
      </c>
      <c r="D52" s="39" t="s">
        <v>147</v>
      </c>
      <c r="E52" s="100">
        <v>1</v>
      </c>
      <c r="F52" s="39" t="s">
        <v>30</v>
      </c>
      <c r="G52" s="103">
        <v>410</v>
      </c>
    </row>
    <row r="53" s="86" customFormat="1" ht="19.5" customHeight="1" spans="1:7">
      <c r="A53" s="27">
        <f t="shared" si="1"/>
        <v>49</v>
      </c>
      <c r="B53" s="102" t="s">
        <v>10</v>
      </c>
      <c r="C53" s="20" t="s">
        <v>99</v>
      </c>
      <c r="D53" s="39" t="s">
        <v>148</v>
      </c>
      <c r="E53" s="100">
        <v>2</v>
      </c>
      <c r="F53" s="39" t="s">
        <v>30</v>
      </c>
      <c r="G53" s="103">
        <v>1020</v>
      </c>
    </row>
    <row r="54" s="86" customFormat="1" ht="19.5" customHeight="1" spans="1:7">
      <c r="A54" s="27">
        <f t="shared" si="1"/>
        <v>50</v>
      </c>
      <c r="B54" s="102" t="s">
        <v>10</v>
      </c>
      <c r="C54" s="20" t="s">
        <v>99</v>
      </c>
      <c r="D54" s="39" t="s">
        <v>149</v>
      </c>
      <c r="E54" s="100">
        <v>1</v>
      </c>
      <c r="F54" s="39" t="s">
        <v>30</v>
      </c>
      <c r="G54" s="103">
        <v>570</v>
      </c>
    </row>
    <row r="55" s="86" customFormat="1" ht="19.5" customHeight="1" spans="1:7">
      <c r="A55" s="27">
        <f t="shared" si="1"/>
        <v>51</v>
      </c>
      <c r="B55" s="102" t="s">
        <v>10</v>
      </c>
      <c r="C55" s="20" t="s">
        <v>99</v>
      </c>
      <c r="D55" s="39" t="s">
        <v>150</v>
      </c>
      <c r="E55" s="100">
        <v>1</v>
      </c>
      <c r="F55" s="39" t="s">
        <v>30</v>
      </c>
      <c r="G55" s="103">
        <v>570</v>
      </c>
    </row>
    <row r="56" s="86" customFormat="1" ht="19.5" customHeight="1" spans="1:7">
      <c r="A56" s="27">
        <f t="shared" si="1"/>
        <v>52</v>
      </c>
      <c r="B56" s="102" t="s">
        <v>10</v>
      </c>
      <c r="C56" s="20" t="s">
        <v>99</v>
      </c>
      <c r="D56" s="39" t="s">
        <v>151</v>
      </c>
      <c r="E56" s="100">
        <v>1</v>
      </c>
      <c r="F56" s="39" t="s">
        <v>30</v>
      </c>
      <c r="G56" s="103">
        <v>710</v>
      </c>
    </row>
    <row r="57" s="86" customFormat="1" ht="19.5" customHeight="1" spans="1:7">
      <c r="A57" s="27">
        <f t="shared" si="1"/>
        <v>53</v>
      </c>
      <c r="B57" s="102" t="s">
        <v>10</v>
      </c>
      <c r="C57" s="20" t="s">
        <v>99</v>
      </c>
      <c r="D57" s="39" t="s">
        <v>152</v>
      </c>
      <c r="E57" s="100">
        <v>2</v>
      </c>
      <c r="F57" s="39" t="s">
        <v>30</v>
      </c>
      <c r="G57" s="103">
        <v>880</v>
      </c>
    </row>
    <row r="58" s="86" customFormat="1" ht="19.5" customHeight="1" spans="1:7">
      <c r="A58" s="27">
        <f t="shared" si="1"/>
        <v>54</v>
      </c>
      <c r="B58" s="102" t="s">
        <v>10</v>
      </c>
      <c r="C58" s="20" t="s">
        <v>99</v>
      </c>
      <c r="D58" s="39" t="s">
        <v>131</v>
      </c>
      <c r="E58" s="100">
        <v>1</v>
      </c>
      <c r="F58" s="39" t="s">
        <v>30</v>
      </c>
      <c r="G58" s="103">
        <v>420</v>
      </c>
    </row>
    <row r="59" s="86" customFormat="1" ht="19.5" customHeight="1" spans="1:7">
      <c r="A59" s="27">
        <f t="shared" si="1"/>
        <v>55</v>
      </c>
      <c r="B59" s="102" t="s">
        <v>10</v>
      </c>
      <c r="C59" s="20" t="s">
        <v>99</v>
      </c>
      <c r="D59" s="39" t="s">
        <v>153</v>
      </c>
      <c r="E59" s="100">
        <v>1</v>
      </c>
      <c r="F59" s="39" t="s">
        <v>30</v>
      </c>
      <c r="G59" s="103">
        <v>710</v>
      </c>
    </row>
    <row r="60" s="86" customFormat="1" ht="19.5" customHeight="1" spans="1:7">
      <c r="A60" s="27">
        <f t="shared" si="1"/>
        <v>56</v>
      </c>
      <c r="B60" s="102" t="s">
        <v>10</v>
      </c>
      <c r="C60" s="20" t="s">
        <v>99</v>
      </c>
      <c r="D60" s="39" t="s">
        <v>154</v>
      </c>
      <c r="E60" s="100">
        <v>2</v>
      </c>
      <c r="F60" s="39" t="s">
        <v>30</v>
      </c>
      <c r="G60" s="103">
        <v>940</v>
      </c>
    </row>
    <row r="61" s="86" customFormat="1" ht="19.5" customHeight="1" spans="1:7">
      <c r="A61" s="27">
        <f t="shared" si="1"/>
        <v>57</v>
      </c>
      <c r="B61" s="102" t="s">
        <v>10</v>
      </c>
      <c r="C61" s="20" t="s">
        <v>99</v>
      </c>
      <c r="D61" s="39" t="s">
        <v>155</v>
      </c>
      <c r="E61" s="100">
        <v>2</v>
      </c>
      <c r="F61" s="39" t="s">
        <v>30</v>
      </c>
      <c r="G61" s="103">
        <v>820</v>
      </c>
    </row>
    <row r="62" s="86" customFormat="1" ht="19.5" customHeight="1" spans="1:7">
      <c r="A62" s="27">
        <f t="shared" si="1"/>
        <v>58</v>
      </c>
      <c r="B62" s="102" t="s">
        <v>10</v>
      </c>
      <c r="C62" s="20" t="s">
        <v>99</v>
      </c>
      <c r="D62" s="39" t="s">
        <v>156</v>
      </c>
      <c r="E62" s="100">
        <v>1</v>
      </c>
      <c r="F62" s="39" t="s">
        <v>30</v>
      </c>
      <c r="G62" s="103">
        <v>450</v>
      </c>
    </row>
    <row r="63" s="86" customFormat="1" ht="19" customHeight="1" spans="1:7">
      <c r="A63" s="27">
        <f t="shared" si="1"/>
        <v>59</v>
      </c>
      <c r="B63" s="102" t="s">
        <v>10</v>
      </c>
      <c r="C63" s="20" t="s">
        <v>99</v>
      </c>
      <c r="D63" s="39" t="s">
        <v>157</v>
      </c>
      <c r="E63" s="100">
        <v>1</v>
      </c>
      <c r="F63" s="39" t="s">
        <v>30</v>
      </c>
      <c r="G63" s="103">
        <v>370</v>
      </c>
    </row>
    <row r="64" s="86" customFormat="1" ht="19" customHeight="1" spans="1:7">
      <c r="A64" s="27">
        <f t="shared" si="1"/>
        <v>60</v>
      </c>
      <c r="B64" s="102" t="s">
        <v>10</v>
      </c>
      <c r="C64" s="20" t="s">
        <v>99</v>
      </c>
      <c r="D64" s="39" t="s">
        <v>158</v>
      </c>
      <c r="E64" s="100">
        <v>1</v>
      </c>
      <c r="F64" s="39" t="s">
        <v>30</v>
      </c>
      <c r="G64" s="103">
        <v>510</v>
      </c>
    </row>
    <row r="65" s="86" customFormat="1" ht="19" customHeight="1" spans="1:7">
      <c r="A65" s="27">
        <f t="shared" si="1"/>
        <v>61</v>
      </c>
      <c r="B65" s="102" t="s">
        <v>10</v>
      </c>
      <c r="C65" s="20" t="s">
        <v>99</v>
      </c>
      <c r="D65" s="39" t="s">
        <v>159</v>
      </c>
      <c r="E65" s="100">
        <v>1</v>
      </c>
      <c r="F65" s="39" t="s">
        <v>30</v>
      </c>
      <c r="G65" s="103">
        <v>410</v>
      </c>
    </row>
    <row r="66" s="86" customFormat="1" ht="19" customHeight="1" spans="1:7">
      <c r="A66" s="27">
        <f t="shared" si="1"/>
        <v>62</v>
      </c>
      <c r="B66" s="102" t="s">
        <v>10</v>
      </c>
      <c r="C66" s="20" t="s">
        <v>99</v>
      </c>
      <c r="D66" s="39" t="s">
        <v>160</v>
      </c>
      <c r="E66" s="100">
        <v>2</v>
      </c>
      <c r="F66" s="39" t="s">
        <v>30</v>
      </c>
      <c r="G66" s="103">
        <v>720</v>
      </c>
    </row>
    <row r="67" s="86" customFormat="1" ht="19" customHeight="1" spans="1:7">
      <c r="A67" s="27">
        <f t="shared" si="1"/>
        <v>63</v>
      </c>
      <c r="B67" s="102" t="s">
        <v>10</v>
      </c>
      <c r="C67" s="20" t="s">
        <v>99</v>
      </c>
      <c r="D67" s="39" t="s">
        <v>161</v>
      </c>
      <c r="E67" s="100">
        <v>1</v>
      </c>
      <c r="F67" s="39" t="s">
        <v>30</v>
      </c>
      <c r="G67" s="103">
        <v>470</v>
      </c>
    </row>
    <row r="68" s="86" customFormat="1" ht="19" customHeight="1" spans="1:7">
      <c r="A68" s="27">
        <f t="shared" si="1"/>
        <v>64</v>
      </c>
      <c r="B68" s="102" t="s">
        <v>10</v>
      </c>
      <c r="C68" s="20" t="s">
        <v>99</v>
      </c>
      <c r="D68" s="39" t="s">
        <v>162</v>
      </c>
      <c r="E68" s="100">
        <v>1</v>
      </c>
      <c r="F68" s="39" t="s">
        <v>30</v>
      </c>
      <c r="G68" s="103">
        <v>610</v>
      </c>
    </row>
    <row r="69" s="86" customFormat="1" ht="19" customHeight="1" spans="1:7">
      <c r="A69" s="27">
        <f t="shared" si="1"/>
        <v>65</v>
      </c>
      <c r="B69" s="102" t="s">
        <v>10</v>
      </c>
      <c r="C69" s="20" t="s">
        <v>99</v>
      </c>
      <c r="D69" s="39" t="s">
        <v>163</v>
      </c>
      <c r="E69" s="100">
        <v>1</v>
      </c>
      <c r="F69" s="39" t="s">
        <v>30</v>
      </c>
      <c r="G69" s="103">
        <v>470</v>
      </c>
    </row>
    <row r="70" s="86" customFormat="1" ht="19" customHeight="1" spans="1:7">
      <c r="A70" s="27">
        <f t="shared" si="1"/>
        <v>66</v>
      </c>
      <c r="B70" s="102" t="s">
        <v>10</v>
      </c>
      <c r="C70" s="20" t="s">
        <v>99</v>
      </c>
      <c r="D70" s="39" t="s">
        <v>164</v>
      </c>
      <c r="E70" s="100">
        <v>3</v>
      </c>
      <c r="F70" s="39" t="s">
        <v>30</v>
      </c>
      <c r="G70" s="103">
        <v>2130</v>
      </c>
    </row>
    <row r="71" s="86" customFormat="1" ht="19" customHeight="1" spans="1:7">
      <c r="A71" s="27">
        <f t="shared" si="1"/>
        <v>67</v>
      </c>
      <c r="B71" s="102" t="s">
        <v>10</v>
      </c>
      <c r="C71" s="20" t="s">
        <v>99</v>
      </c>
      <c r="D71" s="39" t="s">
        <v>165</v>
      </c>
      <c r="E71" s="100">
        <v>1</v>
      </c>
      <c r="F71" s="39" t="s">
        <v>30</v>
      </c>
      <c r="G71" s="103">
        <v>560</v>
      </c>
    </row>
    <row r="72" s="86" customFormat="1" ht="19" customHeight="1" spans="1:7">
      <c r="A72" s="27">
        <f t="shared" si="1"/>
        <v>68</v>
      </c>
      <c r="B72" s="102" t="s">
        <v>10</v>
      </c>
      <c r="C72" s="20" t="s">
        <v>99</v>
      </c>
      <c r="D72" s="39" t="s">
        <v>166</v>
      </c>
      <c r="E72" s="100">
        <v>1</v>
      </c>
      <c r="F72" s="39" t="s">
        <v>30</v>
      </c>
      <c r="G72" s="103">
        <v>560</v>
      </c>
    </row>
    <row r="73" s="86" customFormat="1" ht="19" customHeight="1" spans="1:7">
      <c r="A73" s="27">
        <f t="shared" si="1"/>
        <v>69</v>
      </c>
      <c r="B73" s="102" t="s">
        <v>10</v>
      </c>
      <c r="C73" s="20" t="s">
        <v>99</v>
      </c>
      <c r="D73" s="39" t="s">
        <v>167</v>
      </c>
      <c r="E73" s="100">
        <v>1</v>
      </c>
      <c r="F73" s="39" t="s">
        <v>30</v>
      </c>
      <c r="G73" s="103">
        <v>510</v>
      </c>
    </row>
    <row r="74" s="86" customFormat="1" ht="19" customHeight="1" spans="1:7">
      <c r="A74" s="27">
        <f t="shared" si="1"/>
        <v>70</v>
      </c>
      <c r="B74" s="102" t="s">
        <v>10</v>
      </c>
      <c r="C74" s="20" t="s">
        <v>99</v>
      </c>
      <c r="D74" s="39" t="s">
        <v>168</v>
      </c>
      <c r="E74" s="100">
        <v>1</v>
      </c>
      <c r="F74" s="39" t="s">
        <v>30</v>
      </c>
      <c r="G74" s="103">
        <v>510</v>
      </c>
    </row>
    <row r="75" s="86" customFormat="1" ht="18" customHeight="1" spans="1:7">
      <c r="A75" s="27">
        <f t="shared" si="1"/>
        <v>71</v>
      </c>
      <c r="B75" s="102" t="s">
        <v>10</v>
      </c>
      <c r="C75" s="20" t="s">
        <v>99</v>
      </c>
      <c r="D75" s="39" t="s">
        <v>169</v>
      </c>
      <c r="E75" s="100">
        <v>1</v>
      </c>
      <c r="F75" s="39" t="s">
        <v>56</v>
      </c>
      <c r="G75" s="99">
        <v>450</v>
      </c>
    </row>
    <row r="76" s="86" customFormat="1" ht="18" customHeight="1" spans="1:7">
      <c r="A76" s="27">
        <f t="shared" si="1"/>
        <v>72</v>
      </c>
      <c r="B76" s="102" t="s">
        <v>10</v>
      </c>
      <c r="C76" s="20" t="s">
        <v>99</v>
      </c>
      <c r="D76" s="39" t="s">
        <v>170</v>
      </c>
      <c r="E76" s="100">
        <v>1</v>
      </c>
      <c r="F76" s="39" t="s">
        <v>56</v>
      </c>
      <c r="G76" s="99">
        <v>614</v>
      </c>
    </row>
    <row r="77" s="86" customFormat="1" ht="18" customHeight="1" spans="1:7">
      <c r="A77" s="27">
        <f t="shared" si="1"/>
        <v>73</v>
      </c>
      <c r="B77" s="102" t="s">
        <v>10</v>
      </c>
      <c r="C77" s="20" t="s">
        <v>99</v>
      </c>
      <c r="D77" s="39" t="s">
        <v>171</v>
      </c>
      <c r="E77" s="100">
        <v>2</v>
      </c>
      <c r="F77" s="39" t="s">
        <v>56</v>
      </c>
      <c r="G77" s="99">
        <v>1374</v>
      </c>
    </row>
    <row r="78" s="86" customFormat="1" ht="18" customHeight="1" spans="1:7">
      <c r="A78" s="27">
        <f t="shared" si="1"/>
        <v>74</v>
      </c>
      <c r="B78" s="102" t="s">
        <v>10</v>
      </c>
      <c r="C78" s="20" t="s">
        <v>99</v>
      </c>
      <c r="D78" s="39" t="s">
        <v>172</v>
      </c>
      <c r="E78" s="100">
        <v>1</v>
      </c>
      <c r="F78" s="39" t="s">
        <v>56</v>
      </c>
      <c r="G78" s="99">
        <v>594</v>
      </c>
    </row>
    <row r="79" s="86" customFormat="1" ht="18" customHeight="1" spans="1:7">
      <c r="A79" s="27">
        <f t="shared" si="1"/>
        <v>75</v>
      </c>
      <c r="B79" s="102" t="s">
        <v>10</v>
      </c>
      <c r="C79" s="20" t="s">
        <v>99</v>
      </c>
      <c r="D79" s="39" t="s">
        <v>173</v>
      </c>
      <c r="E79" s="100">
        <v>1</v>
      </c>
      <c r="F79" s="39" t="s">
        <v>56</v>
      </c>
      <c r="G79" s="99">
        <v>667</v>
      </c>
    </row>
    <row r="80" s="86" customFormat="1" ht="18" customHeight="1" spans="1:7">
      <c r="A80" s="27">
        <f t="shared" si="1"/>
        <v>76</v>
      </c>
      <c r="B80" s="102" t="s">
        <v>10</v>
      </c>
      <c r="C80" s="20" t="s">
        <v>99</v>
      </c>
      <c r="D80" s="39" t="s">
        <v>174</v>
      </c>
      <c r="E80" s="100">
        <v>2</v>
      </c>
      <c r="F80" s="39" t="s">
        <v>56</v>
      </c>
      <c r="G80" s="99">
        <v>1320</v>
      </c>
    </row>
    <row r="81" s="86" customFormat="1" ht="18" customHeight="1" spans="1:7">
      <c r="A81" s="27">
        <f t="shared" si="1"/>
        <v>77</v>
      </c>
      <c r="B81" s="102" t="s">
        <v>10</v>
      </c>
      <c r="C81" s="20" t="s">
        <v>99</v>
      </c>
      <c r="D81" s="39" t="s">
        <v>175</v>
      </c>
      <c r="E81" s="100">
        <v>2</v>
      </c>
      <c r="F81" s="39" t="s">
        <v>56</v>
      </c>
      <c r="G81" s="99">
        <v>880</v>
      </c>
    </row>
    <row r="82" s="86" customFormat="1" ht="18" customHeight="1" spans="1:7">
      <c r="A82" s="27">
        <f t="shared" si="1"/>
        <v>78</v>
      </c>
      <c r="B82" s="102" t="s">
        <v>10</v>
      </c>
      <c r="C82" s="20" t="s">
        <v>99</v>
      </c>
      <c r="D82" s="39" t="s">
        <v>176</v>
      </c>
      <c r="E82" s="100">
        <v>1</v>
      </c>
      <c r="F82" s="39" t="s">
        <v>56</v>
      </c>
      <c r="G82" s="99">
        <v>570</v>
      </c>
    </row>
    <row r="83" s="86" customFormat="1" ht="18" customHeight="1" spans="1:7">
      <c r="A83" s="27">
        <f t="shared" si="1"/>
        <v>79</v>
      </c>
      <c r="B83" s="102" t="s">
        <v>10</v>
      </c>
      <c r="C83" s="20" t="s">
        <v>99</v>
      </c>
      <c r="D83" s="39" t="s">
        <v>177</v>
      </c>
      <c r="E83" s="100">
        <v>1</v>
      </c>
      <c r="F83" s="39" t="s">
        <v>56</v>
      </c>
      <c r="G83" s="99">
        <v>670</v>
      </c>
    </row>
    <row r="84" s="86" customFormat="1" ht="18" customHeight="1" spans="1:7">
      <c r="A84" s="27">
        <f t="shared" si="1"/>
        <v>80</v>
      </c>
      <c r="B84" s="102" t="s">
        <v>10</v>
      </c>
      <c r="C84" s="20" t="s">
        <v>99</v>
      </c>
      <c r="D84" s="39" t="s">
        <v>178</v>
      </c>
      <c r="E84" s="100">
        <v>3</v>
      </c>
      <c r="F84" s="39" t="s">
        <v>56</v>
      </c>
      <c r="G84" s="99">
        <v>1330</v>
      </c>
    </row>
    <row r="85" s="86" customFormat="1" ht="18" customHeight="1" spans="1:7">
      <c r="A85" s="27">
        <f t="shared" si="1"/>
        <v>81</v>
      </c>
      <c r="B85" s="102" t="s">
        <v>10</v>
      </c>
      <c r="C85" s="20" t="s">
        <v>99</v>
      </c>
      <c r="D85" s="39" t="s">
        <v>179</v>
      </c>
      <c r="E85" s="100">
        <v>2</v>
      </c>
      <c r="F85" s="39" t="s">
        <v>56</v>
      </c>
      <c r="G85" s="99">
        <v>1080</v>
      </c>
    </row>
    <row r="86" s="86" customFormat="1" ht="18" customHeight="1" spans="1:7">
      <c r="A86" s="27">
        <f t="shared" si="1"/>
        <v>82</v>
      </c>
      <c r="B86" s="102" t="s">
        <v>10</v>
      </c>
      <c r="C86" s="20" t="s">
        <v>99</v>
      </c>
      <c r="D86" s="39" t="s">
        <v>180</v>
      </c>
      <c r="E86" s="100">
        <v>2</v>
      </c>
      <c r="F86" s="39" t="s">
        <v>56</v>
      </c>
      <c r="G86" s="99">
        <v>852</v>
      </c>
    </row>
    <row r="87" s="86" customFormat="1" ht="18" customHeight="1" spans="1:7">
      <c r="A87" s="27">
        <f t="shared" si="1"/>
        <v>83</v>
      </c>
      <c r="B87" s="102" t="s">
        <v>10</v>
      </c>
      <c r="C87" s="20" t="s">
        <v>99</v>
      </c>
      <c r="D87" s="39" t="s">
        <v>181</v>
      </c>
      <c r="E87" s="100">
        <v>1</v>
      </c>
      <c r="F87" s="39" t="s">
        <v>56</v>
      </c>
      <c r="G87" s="99">
        <v>710</v>
      </c>
    </row>
    <row r="88" s="86" customFormat="1" ht="18" customHeight="1" spans="1:7">
      <c r="A88" s="27">
        <f t="shared" si="1"/>
        <v>84</v>
      </c>
      <c r="B88" s="102" t="s">
        <v>10</v>
      </c>
      <c r="C88" s="20" t="s">
        <v>99</v>
      </c>
      <c r="D88" s="39" t="s">
        <v>182</v>
      </c>
      <c r="E88" s="100">
        <v>1</v>
      </c>
      <c r="F88" s="39" t="s">
        <v>56</v>
      </c>
      <c r="G88" s="99">
        <v>710</v>
      </c>
    </row>
    <row r="89" s="86" customFormat="1" ht="18" customHeight="1" spans="1:7">
      <c r="A89" s="27">
        <f t="shared" si="1"/>
        <v>85</v>
      </c>
      <c r="B89" s="102" t="s">
        <v>10</v>
      </c>
      <c r="C89" s="20" t="s">
        <v>99</v>
      </c>
      <c r="D89" s="39" t="s">
        <v>183</v>
      </c>
      <c r="E89" s="100">
        <v>2</v>
      </c>
      <c r="F89" s="39" t="s">
        <v>56</v>
      </c>
      <c r="G89" s="99">
        <v>1080</v>
      </c>
    </row>
    <row r="90" s="86" customFormat="1" ht="18" customHeight="1" spans="1:7">
      <c r="A90" s="27">
        <f t="shared" si="1"/>
        <v>86</v>
      </c>
      <c r="B90" s="102" t="s">
        <v>10</v>
      </c>
      <c r="C90" s="20" t="s">
        <v>99</v>
      </c>
      <c r="D90" s="39" t="s">
        <v>184</v>
      </c>
      <c r="E90" s="100">
        <v>1</v>
      </c>
      <c r="F90" s="39" t="s">
        <v>56</v>
      </c>
      <c r="G90" s="99">
        <v>570</v>
      </c>
    </row>
    <row r="91" s="86" customFormat="1" ht="18" customHeight="1" spans="1:7">
      <c r="A91" s="27">
        <f t="shared" si="1"/>
        <v>87</v>
      </c>
      <c r="B91" s="102" t="s">
        <v>10</v>
      </c>
      <c r="C91" s="20" t="s">
        <v>99</v>
      </c>
      <c r="D91" s="39" t="s">
        <v>185</v>
      </c>
      <c r="E91" s="100">
        <v>1</v>
      </c>
      <c r="F91" s="39" t="s">
        <v>56</v>
      </c>
      <c r="G91" s="99">
        <v>710</v>
      </c>
    </row>
    <row r="92" s="86" customFormat="1" ht="18" customHeight="1" spans="1:7">
      <c r="A92" s="27">
        <f t="shared" si="1"/>
        <v>88</v>
      </c>
      <c r="B92" s="102" t="s">
        <v>10</v>
      </c>
      <c r="C92" s="20" t="s">
        <v>99</v>
      </c>
      <c r="D92" s="39" t="s">
        <v>186</v>
      </c>
      <c r="E92" s="100">
        <v>4</v>
      </c>
      <c r="F92" s="39" t="s">
        <v>56</v>
      </c>
      <c r="G92" s="99">
        <v>1780</v>
      </c>
    </row>
    <row r="93" s="86" customFormat="1" ht="18" customHeight="1" spans="1:7">
      <c r="A93" s="27">
        <f t="shared" si="1"/>
        <v>89</v>
      </c>
      <c r="B93" s="102" t="s">
        <v>10</v>
      </c>
      <c r="C93" s="20" t="s">
        <v>99</v>
      </c>
      <c r="D93" s="39" t="s">
        <v>187</v>
      </c>
      <c r="E93" s="100">
        <v>1</v>
      </c>
      <c r="F93" s="39" t="s">
        <v>56</v>
      </c>
      <c r="G93" s="99">
        <v>650</v>
      </c>
    </row>
    <row r="94" s="86" customFormat="1" ht="18" customHeight="1" spans="1:7">
      <c r="A94" s="27">
        <f t="shared" si="1"/>
        <v>90</v>
      </c>
      <c r="B94" s="102" t="s">
        <v>10</v>
      </c>
      <c r="C94" s="20" t="s">
        <v>99</v>
      </c>
      <c r="D94" s="39" t="s">
        <v>188</v>
      </c>
      <c r="E94" s="100">
        <v>2</v>
      </c>
      <c r="F94" s="39" t="s">
        <v>56</v>
      </c>
      <c r="G94" s="99">
        <v>820</v>
      </c>
    </row>
    <row r="95" s="86" customFormat="1" ht="18" customHeight="1" spans="1:7">
      <c r="A95" s="27">
        <f t="shared" si="1"/>
        <v>91</v>
      </c>
      <c r="B95" s="102" t="s">
        <v>10</v>
      </c>
      <c r="C95" s="20" t="s">
        <v>99</v>
      </c>
      <c r="D95" s="39" t="s">
        <v>189</v>
      </c>
      <c r="E95" s="100">
        <v>1</v>
      </c>
      <c r="F95" s="39" t="s">
        <v>56</v>
      </c>
      <c r="G95" s="99">
        <v>470</v>
      </c>
    </row>
    <row r="96" s="86" customFormat="1" ht="18" customHeight="1" spans="1:7">
      <c r="A96" s="27">
        <f t="shared" si="1"/>
        <v>92</v>
      </c>
      <c r="B96" s="102" t="s">
        <v>10</v>
      </c>
      <c r="C96" s="20" t="s">
        <v>99</v>
      </c>
      <c r="D96" s="39" t="s">
        <v>190</v>
      </c>
      <c r="E96" s="100">
        <v>2</v>
      </c>
      <c r="F96" s="39" t="s">
        <v>56</v>
      </c>
      <c r="G96" s="99">
        <v>820</v>
      </c>
    </row>
    <row r="97" s="86" customFormat="1" ht="18" customHeight="1" spans="1:7">
      <c r="A97" s="27">
        <f t="shared" si="1"/>
        <v>93</v>
      </c>
      <c r="B97" s="102" t="s">
        <v>10</v>
      </c>
      <c r="C97" s="20" t="s">
        <v>99</v>
      </c>
      <c r="D97" s="39" t="s">
        <v>191</v>
      </c>
      <c r="E97" s="100">
        <v>2</v>
      </c>
      <c r="F97" s="39" t="s">
        <v>56</v>
      </c>
      <c r="G97" s="99">
        <v>940</v>
      </c>
    </row>
    <row r="98" s="86" customFormat="1" ht="18" customHeight="1" spans="1:7">
      <c r="A98" s="27">
        <f t="shared" si="1"/>
        <v>94</v>
      </c>
      <c r="B98" s="102" t="s">
        <v>10</v>
      </c>
      <c r="C98" s="20" t="s">
        <v>99</v>
      </c>
      <c r="D98" s="39" t="s">
        <v>192</v>
      </c>
      <c r="E98" s="100">
        <v>2</v>
      </c>
      <c r="F98" s="39" t="s">
        <v>56</v>
      </c>
      <c r="G98" s="99">
        <v>1080</v>
      </c>
    </row>
    <row r="99" s="86" customFormat="1" ht="18" customHeight="1" spans="1:7">
      <c r="A99" s="27">
        <f t="shared" si="1"/>
        <v>95</v>
      </c>
      <c r="B99" s="102" t="s">
        <v>10</v>
      </c>
      <c r="C99" s="20" t="s">
        <v>99</v>
      </c>
      <c r="D99" s="39" t="s">
        <v>193</v>
      </c>
      <c r="E99" s="100">
        <v>2</v>
      </c>
      <c r="F99" s="39" t="s">
        <v>56</v>
      </c>
      <c r="G99" s="99">
        <v>780</v>
      </c>
    </row>
    <row r="100" s="86" customFormat="1" ht="18" customHeight="1" spans="1:7">
      <c r="A100" s="27">
        <f t="shared" si="1"/>
        <v>96</v>
      </c>
      <c r="B100" s="102" t="s">
        <v>10</v>
      </c>
      <c r="C100" s="20" t="s">
        <v>99</v>
      </c>
      <c r="D100" s="39" t="s">
        <v>194</v>
      </c>
      <c r="E100" s="100">
        <v>1</v>
      </c>
      <c r="F100" s="39" t="s">
        <v>56</v>
      </c>
      <c r="G100" s="99">
        <v>510</v>
      </c>
    </row>
    <row r="101" s="86" customFormat="1" ht="18" customHeight="1" spans="1:7">
      <c r="A101" s="27">
        <f t="shared" ref="A101:A149" si="2">ROW()-4</f>
        <v>97</v>
      </c>
      <c r="B101" s="102" t="s">
        <v>10</v>
      </c>
      <c r="C101" s="20" t="s">
        <v>99</v>
      </c>
      <c r="D101" s="39" t="s">
        <v>195</v>
      </c>
      <c r="E101" s="100">
        <v>2</v>
      </c>
      <c r="F101" s="39" t="s">
        <v>56</v>
      </c>
      <c r="G101" s="99">
        <v>780</v>
      </c>
    </row>
    <row r="102" s="86" customFormat="1" ht="18" customHeight="1" spans="1:7">
      <c r="A102" s="27">
        <f t="shared" si="2"/>
        <v>98</v>
      </c>
      <c r="B102" s="102" t="s">
        <v>10</v>
      </c>
      <c r="C102" s="20" t="s">
        <v>99</v>
      </c>
      <c r="D102" s="39" t="s">
        <v>196</v>
      </c>
      <c r="E102" s="100">
        <v>1</v>
      </c>
      <c r="F102" s="39" t="s">
        <v>56</v>
      </c>
      <c r="G102" s="99">
        <v>510</v>
      </c>
    </row>
    <row r="103" s="86" customFormat="1" ht="18" customHeight="1" spans="1:7">
      <c r="A103" s="27">
        <f t="shared" si="2"/>
        <v>99</v>
      </c>
      <c r="B103" s="102" t="s">
        <v>10</v>
      </c>
      <c r="C103" s="20" t="s">
        <v>99</v>
      </c>
      <c r="D103" s="39" t="s">
        <v>197</v>
      </c>
      <c r="E103" s="100">
        <v>1</v>
      </c>
      <c r="F103" s="39" t="s">
        <v>56</v>
      </c>
      <c r="G103" s="99">
        <v>670</v>
      </c>
    </row>
    <row r="104" s="86" customFormat="1" ht="18" customHeight="1" spans="1:7">
      <c r="A104" s="27">
        <f t="shared" si="2"/>
        <v>100</v>
      </c>
      <c r="B104" s="102" t="s">
        <v>10</v>
      </c>
      <c r="C104" s="20" t="s">
        <v>99</v>
      </c>
      <c r="D104" s="39" t="s">
        <v>198</v>
      </c>
      <c r="E104" s="100">
        <v>2</v>
      </c>
      <c r="F104" s="39" t="s">
        <v>56</v>
      </c>
      <c r="G104" s="99">
        <v>780</v>
      </c>
    </row>
    <row r="105" s="86" customFormat="1" ht="18" customHeight="1" spans="1:7">
      <c r="A105" s="27">
        <f t="shared" si="2"/>
        <v>101</v>
      </c>
      <c r="B105" s="102" t="s">
        <v>10</v>
      </c>
      <c r="C105" s="20" t="s">
        <v>99</v>
      </c>
      <c r="D105" s="39" t="s">
        <v>199</v>
      </c>
      <c r="E105" s="100">
        <v>1</v>
      </c>
      <c r="F105" s="39" t="s">
        <v>56</v>
      </c>
      <c r="G105" s="99">
        <v>510</v>
      </c>
    </row>
    <row r="106" s="86" customFormat="1" ht="18" customHeight="1" spans="1:7">
      <c r="A106" s="27">
        <f t="shared" si="2"/>
        <v>102</v>
      </c>
      <c r="B106" s="102" t="s">
        <v>10</v>
      </c>
      <c r="C106" s="20" t="s">
        <v>99</v>
      </c>
      <c r="D106" s="39" t="s">
        <v>62</v>
      </c>
      <c r="E106" s="100">
        <v>1</v>
      </c>
      <c r="F106" s="39" t="s">
        <v>56</v>
      </c>
      <c r="G106" s="99">
        <v>510</v>
      </c>
    </row>
    <row r="107" s="86" customFormat="1" ht="18" customHeight="1" spans="1:7">
      <c r="A107" s="27">
        <f t="shared" si="2"/>
        <v>103</v>
      </c>
      <c r="B107" s="102" t="s">
        <v>10</v>
      </c>
      <c r="C107" s="20" t="s">
        <v>99</v>
      </c>
      <c r="D107" s="39" t="s">
        <v>200</v>
      </c>
      <c r="E107" s="100">
        <v>1</v>
      </c>
      <c r="F107" s="39" t="s">
        <v>56</v>
      </c>
      <c r="G107" s="99">
        <v>510</v>
      </c>
    </row>
    <row r="108" s="86" customFormat="1" ht="18" customHeight="1" spans="1:7">
      <c r="A108" s="27">
        <f t="shared" si="2"/>
        <v>104</v>
      </c>
      <c r="B108" s="102" t="s">
        <v>10</v>
      </c>
      <c r="C108" s="20" t="s">
        <v>99</v>
      </c>
      <c r="D108" s="39" t="s">
        <v>201</v>
      </c>
      <c r="E108" s="100">
        <v>4</v>
      </c>
      <c r="F108" s="39" t="s">
        <v>56</v>
      </c>
      <c r="G108" s="99">
        <v>1280</v>
      </c>
    </row>
    <row r="109" s="86" customFormat="1" ht="18" customHeight="1" spans="1:7">
      <c r="A109" s="27">
        <f t="shared" si="2"/>
        <v>105</v>
      </c>
      <c r="B109" s="102" t="s">
        <v>10</v>
      </c>
      <c r="C109" s="20" t="s">
        <v>99</v>
      </c>
      <c r="D109" s="39" t="s">
        <v>202</v>
      </c>
      <c r="E109" s="100">
        <v>1</v>
      </c>
      <c r="F109" s="39" t="s">
        <v>56</v>
      </c>
      <c r="G109" s="99">
        <v>410</v>
      </c>
    </row>
    <row r="110" s="86" customFormat="1" ht="18" customHeight="1" spans="1:7">
      <c r="A110" s="27">
        <f t="shared" si="2"/>
        <v>106</v>
      </c>
      <c r="B110" s="102" t="s">
        <v>10</v>
      </c>
      <c r="C110" s="20" t="s">
        <v>99</v>
      </c>
      <c r="D110" s="39" t="s">
        <v>203</v>
      </c>
      <c r="E110" s="100">
        <v>1</v>
      </c>
      <c r="F110" s="39" t="s">
        <v>56</v>
      </c>
      <c r="G110" s="99">
        <v>410</v>
      </c>
    </row>
    <row r="111" s="86" customFormat="1" ht="18" customHeight="1" spans="1:7">
      <c r="A111" s="27">
        <f t="shared" si="2"/>
        <v>107</v>
      </c>
      <c r="B111" s="102" t="s">
        <v>10</v>
      </c>
      <c r="C111" s="20" t="s">
        <v>99</v>
      </c>
      <c r="D111" s="39" t="s">
        <v>204</v>
      </c>
      <c r="E111" s="100">
        <v>1</v>
      </c>
      <c r="F111" s="39" t="s">
        <v>56</v>
      </c>
      <c r="G111" s="99">
        <v>450</v>
      </c>
    </row>
    <row r="112" s="86" customFormat="1" ht="18" customHeight="1" spans="1:7">
      <c r="A112" s="27">
        <f t="shared" si="2"/>
        <v>108</v>
      </c>
      <c r="B112" s="102" t="s">
        <v>10</v>
      </c>
      <c r="C112" s="20" t="s">
        <v>99</v>
      </c>
      <c r="D112" s="39" t="s">
        <v>205</v>
      </c>
      <c r="E112" s="100">
        <v>3</v>
      </c>
      <c r="F112" s="39" t="s">
        <v>56</v>
      </c>
      <c r="G112" s="99">
        <v>1929</v>
      </c>
    </row>
    <row r="113" s="86" customFormat="1" ht="18" customHeight="1" spans="1:7">
      <c r="A113" s="27">
        <f t="shared" si="2"/>
        <v>109</v>
      </c>
      <c r="B113" s="102" t="s">
        <v>10</v>
      </c>
      <c r="C113" s="20" t="s">
        <v>99</v>
      </c>
      <c r="D113" s="39" t="s">
        <v>206</v>
      </c>
      <c r="E113" s="100">
        <v>1</v>
      </c>
      <c r="F113" s="39" t="s">
        <v>56</v>
      </c>
      <c r="G113" s="99">
        <v>470</v>
      </c>
    </row>
    <row r="114" s="86" customFormat="1" ht="18" customHeight="1" spans="1:7">
      <c r="A114" s="27">
        <f t="shared" si="2"/>
        <v>110</v>
      </c>
      <c r="B114" s="102" t="s">
        <v>10</v>
      </c>
      <c r="C114" s="20" t="s">
        <v>99</v>
      </c>
      <c r="D114" s="39" t="s">
        <v>207</v>
      </c>
      <c r="E114" s="100">
        <v>1</v>
      </c>
      <c r="F114" s="39" t="s">
        <v>56</v>
      </c>
      <c r="G114" s="99">
        <v>470</v>
      </c>
    </row>
    <row r="115" s="86" customFormat="1" ht="18" customHeight="1" spans="1:7">
      <c r="A115" s="27">
        <f t="shared" si="2"/>
        <v>111</v>
      </c>
      <c r="B115" s="102" t="s">
        <v>10</v>
      </c>
      <c r="C115" s="20" t="s">
        <v>99</v>
      </c>
      <c r="D115" s="39" t="s">
        <v>208</v>
      </c>
      <c r="E115" s="100">
        <v>1</v>
      </c>
      <c r="F115" s="39" t="s">
        <v>56</v>
      </c>
      <c r="G115" s="99">
        <v>510</v>
      </c>
    </row>
    <row r="116" s="86" customFormat="1" ht="18" customHeight="1" spans="1:7">
      <c r="A116" s="27">
        <f t="shared" si="2"/>
        <v>112</v>
      </c>
      <c r="B116" s="102" t="s">
        <v>10</v>
      </c>
      <c r="C116" s="20" t="s">
        <v>99</v>
      </c>
      <c r="D116" s="39" t="s">
        <v>209</v>
      </c>
      <c r="E116" s="100">
        <v>3</v>
      </c>
      <c r="F116" s="39" t="s">
        <v>56</v>
      </c>
      <c r="G116" s="99">
        <v>1070</v>
      </c>
    </row>
    <row r="117" s="86" customFormat="1" ht="18" customHeight="1" spans="1:7">
      <c r="A117" s="27">
        <f t="shared" si="2"/>
        <v>113</v>
      </c>
      <c r="B117" s="102" t="s">
        <v>10</v>
      </c>
      <c r="C117" s="20" t="s">
        <v>99</v>
      </c>
      <c r="D117" s="39" t="s">
        <v>210</v>
      </c>
      <c r="E117" s="100">
        <v>1</v>
      </c>
      <c r="F117" s="39" t="s">
        <v>56</v>
      </c>
      <c r="G117" s="99">
        <v>570</v>
      </c>
    </row>
    <row r="118" s="86" customFormat="1" ht="18" customHeight="1" spans="1:7">
      <c r="A118" s="27">
        <f t="shared" si="2"/>
        <v>114</v>
      </c>
      <c r="B118" s="102" t="s">
        <v>10</v>
      </c>
      <c r="C118" s="20" t="s">
        <v>99</v>
      </c>
      <c r="D118" s="39" t="s">
        <v>211</v>
      </c>
      <c r="E118" s="100">
        <v>2</v>
      </c>
      <c r="F118" s="39" t="s">
        <v>56</v>
      </c>
      <c r="G118" s="99">
        <v>880</v>
      </c>
    </row>
    <row r="119" s="86" customFormat="1" ht="18" customHeight="1" spans="1:7">
      <c r="A119" s="27">
        <f t="shared" si="2"/>
        <v>115</v>
      </c>
      <c r="B119" s="102" t="s">
        <v>10</v>
      </c>
      <c r="C119" s="20" t="s">
        <v>99</v>
      </c>
      <c r="D119" s="39" t="s">
        <v>212</v>
      </c>
      <c r="E119" s="100">
        <v>1</v>
      </c>
      <c r="F119" s="39" t="s">
        <v>56</v>
      </c>
      <c r="G119" s="99">
        <v>670</v>
      </c>
    </row>
    <row r="120" s="86" customFormat="1" ht="18" customHeight="1" spans="1:7">
      <c r="A120" s="27">
        <f t="shared" si="2"/>
        <v>116</v>
      </c>
      <c r="B120" s="102" t="s">
        <v>10</v>
      </c>
      <c r="C120" s="20" t="s">
        <v>99</v>
      </c>
      <c r="D120" s="39" t="s">
        <v>213</v>
      </c>
      <c r="E120" s="100">
        <v>1</v>
      </c>
      <c r="F120" s="39" t="s">
        <v>56</v>
      </c>
      <c r="G120" s="99">
        <v>410</v>
      </c>
    </row>
    <row r="121" s="86" customFormat="1" ht="18" customHeight="1" spans="1:7">
      <c r="A121" s="27">
        <f t="shared" si="2"/>
        <v>117</v>
      </c>
      <c r="B121" s="102" t="s">
        <v>10</v>
      </c>
      <c r="C121" s="20" t="s">
        <v>99</v>
      </c>
      <c r="D121" s="39" t="s">
        <v>214</v>
      </c>
      <c r="E121" s="100">
        <v>1</v>
      </c>
      <c r="F121" s="39" t="s">
        <v>56</v>
      </c>
      <c r="G121" s="99">
        <v>670</v>
      </c>
    </row>
    <row r="122" s="86" customFormat="1" ht="18" customHeight="1" spans="1:7">
      <c r="A122" s="27">
        <f t="shared" si="2"/>
        <v>118</v>
      </c>
      <c r="B122" s="102" t="s">
        <v>10</v>
      </c>
      <c r="C122" s="20" t="s">
        <v>99</v>
      </c>
      <c r="D122" s="39" t="s">
        <v>215</v>
      </c>
      <c r="E122" s="100">
        <v>1</v>
      </c>
      <c r="F122" s="39" t="s">
        <v>56</v>
      </c>
      <c r="G122" s="99">
        <v>550</v>
      </c>
    </row>
    <row r="123" s="86" customFormat="1" ht="18" customHeight="1" spans="1:7">
      <c r="A123" s="27">
        <f t="shared" si="2"/>
        <v>119</v>
      </c>
      <c r="B123" s="102" t="s">
        <v>10</v>
      </c>
      <c r="C123" s="20" t="s">
        <v>99</v>
      </c>
      <c r="D123" s="39" t="s">
        <v>216</v>
      </c>
      <c r="E123" s="100">
        <v>1</v>
      </c>
      <c r="F123" s="39" t="s">
        <v>56</v>
      </c>
      <c r="G123" s="99">
        <v>670</v>
      </c>
    </row>
    <row r="124" s="86" customFormat="1" ht="18" customHeight="1" spans="1:7">
      <c r="A124" s="27">
        <f t="shared" si="2"/>
        <v>120</v>
      </c>
      <c r="B124" s="102" t="s">
        <v>10</v>
      </c>
      <c r="C124" s="20" t="s">
        <v>99</v>
      </c>
      <c r="D124" s="39" t="s">
        <v>217</v>
      </c>
      <c r="E124" s="100">
        <v>1</v>
      </c>
      <c r="F124" s="39" t="s">
        <v>56</v>
      </c>
      <c r="G124" s="99">
        <v>710</v>
      </c>
    </row>
    <row r="125" s="86" customFormat="1" ht="18" customHeight="1" spans="1:7">
      <c r="A125" s="27">
        <f t="shared" si="2"/>
        <v>121</v>
      </c>
      <c r="B125" s="102" t="s">
        <v>10</v>
      </c>
      <c r="C125" s="20" t="s">
        <v>99</v>
      </c>
      <c r="D125" s="39" t="s">
        <v>218</v>
      </c>
      <c r="E125" s="100">
        <v>1</v>
      </c>
      <c r="F125" s="39" t="s">
        <v>56</v>
      </c>
      <c r="G125" s="99">
        <v>520</v>
      </c>
    </row>
    <row r="126" s="86" customFormat="1" ht="20.1" customHeight="1" spans="1:7">
      <c r="A126" s="27">
        <f t="shared" si="2"/>
        <v>122</v>
      </c>
      <c r="B126" s="102" t="s">
        <v>10</v>
      </c>
      <c r="C126" s="20" t="s">
        <v>99</v>
      </c>
      <c r="D126" s="39" t="s">
        <v>219</v>
      </c>
      <c r="E126" s="100">
        <v>5</v>
      </c>
      <c r="F126" s="39" t="s">
        <v>85</v>
      </c>
      <c r="G126" s="99">
        <v>1790</v>
      </c>
    </row>
    <row r="127" s="86" customFormat="1" ht="20.1" customHeight="1" spans="1:7">
      <c r="A127" s="27">
        <f t="shared" si="2"/>
        <v>123</v>
      </c>
      <c r="B127" s="102" t="s">
        <v>10</v>
      </c>
      <c r="C127" s="20" t="s">
        <v>99</v>
      </c>
      <c r="D127" s="39" t="s">
        <v>220</v>
      </c>
      <c r="E127" s="100">
        <v>2</v>
      </c>
      <c r="F127" s="39" t="s">
        <v>85</v>
      </c>
      <c r="G127" s="99">
        <v>1270</v>
      </c>
    </row>
    <row r="128" s="86" customFormat="1" ht="20.1" customHeight="1" spans="1:7">
      <c r="A128" s="27">
        <f t="shared" si="2"/>
        <v>124</v>
      </c>
      <c r="B128" s="102" t="s">
        <v>10</v>
      </c>
      <c r="C128" s="20" t="s">
        <v>99</v>
      </c>
      <c r="D128" s="39" t="s">
        <v>221</v>
      </c>
      <c r="E128" s="100">
        <v>1</v>
      </c>
      <c r="F128" s="39" t="s">
        <v>85</v>
      </c>
      <c r="G128" s="99">
        <v>520</v>
      </c>
    </row>
    <row r="129" s="86" customFormat="1" ht="20.1" customHeight="1" spans="1:7">
      <c r="A129" s="27">
        <f t="shared" si="2"/>
        <v>125</v>
      </c>
      <c r="B129" s="102" t="s">
        <v>10</v>
      </c>
      <c r="C129" s="20" t="s">
        <v>99</v>
      </c>
      <c r="D129" s="39" t="s">
        <v>222</v>
      </c>
      <c r="E129" s="100">
        <v>1</v>
      </c>
      <c r="F129" s="39" t="s">
        <v>85</v>
      </c>
      <c r="G129" s="99">
        <v>410</v>
      </c>
    </row>
    <row r="130" s="86" customFormat="1" ht="20.1" customHeight="1" spans="1:7">
      <c r="A130" s="27">
        <f t="shared" si="2"/>
        <v>126</v>
      </c>
      <c r="B130" s="102" t="s">
        <v>10</v>
      </c>
      <c r="C130" s="20" t="s">
        <v>99</v>
      </c>
      <c r="D130" s="39" t="s">
        <v>223</v>
      </c>
      <c r="E130" s="100">
        <v>1</v>
      </c>
      <c r="F130" s="39" t="s">
        <v>85</v>
      </c>
      <c r="G130" s="99">
        <v>617</v>
      </c>
    </row>
    <row r="131" s="86" customFormat="1" ht="19.5" customHeight="1" spans="1:7">
      <c r="A131" s="27">
        <f t="shared" si="2"/>
        <v>127</v>
      </c>
      <c r="B131" s="102" t="s">
        <v>10</v>
      </c>
      <c r="C131" s="20" t="s">
        <v>99</v>
      </c>
      <c r="D131" s="39" t="s">
        <v>224</v>
      </c>
      <c r="E131" s="100">
        <v>2</v>
      </c>
      <c r="F131" s="39" t="s">
        <v>85</v>
      </c>
      <c r="G131" s="99">
        <v>1170</v>
      </c>
    </row>
    <row r="132" s="86" customFormat="1" ht="20.1" customHeight="1" spans="1:7">
      <c r="A132" s="27">
        <f t="shared" si="2"/>
        <v>128</v>
      </c>
      <c r="B132" s="102" t="s">
        <v>10</v>
      </c>
      <c r="C132" s="20" t="s">
        <v>99</v>
      </c>
      <c r="D132" s="39" t="s">
        <v>225</v>
      </c>
      <c r="E132" s="100">
        <v>4</v>
      </c>
      <c r="F132" s="39" t="s">
        <v>85</v>
      </c>
      <c r="G132" s="99">
        <v>2596</v>
      </c>
    </row>
    <row r="133" s="86" customFormat="1" ht="20.1" customHeight="1" spans="1:7">
      <c r="A133" s="27">
        <f t="shared" si="2"/>
        <v>129</v>
      </c>
      <c r="B133" s="102" t="s">
        <v>10</v>
      </c>
      <c r="C133" s="20" t="s">
        <v>99</v>
      </c>
      <c r="D133" s="39" t="s">
        <v>226</v>
      </c>
      <c r="E133" s="100">
        <v>4</v>
      </c>
      <c r="F133" s="39" t="s">
        <v>85</v>
      </c>
      <c r="G133" s="99">
        <v>2200</v>
      </c>
    </row>
    <row r="134" s="86" customFormat="1" ht="20.1" customHeight="1" spans="1:7">
      <c r="A134" s="27">
        <f t="shared" si="2"/>
        <v>130</v>
      </c>
      <c r="B134" s="102" t="s">
        <v>10</v>
      </c>
      <c r="C134" s="20" t="s">
        <v>99</v>
      </c>
      <c r="D134" s="39" t="s">
        <v>227</v>
      </c>
      <c r="E134" s="100">
        <v>1</v>
      </c>
      <c r="F134" s="39" t="s">
        <v>85</v>
      </c>
      <c r="G134" s="99">
        <v>710</v>
      </c>
    </row>
    <row r="135" s="86" customFormat="1" ht="20.1" customHeight="1" spans="1:7">
      <c r="A135" s="27">
        <f t="shared" si="2"/>
        <v>131</v>
      </c>
      <c r="B135" s="102" t="s">
        <v>10</v>
      </c>
      <c r="C135" s="20" t="s">
        <v>99</v>
      </c>
      <c r="D135" s="104" t="s">
        <v>228</v>
      </c>
      <c r="E135" s="104">
        <v>1</v>
      </c>
      <c r="F135" s="39" t="s">
        <v>85</v>
      </c>
      <c r="G135" s="103">
        <v>710</v>
      </c>
    </row>
    <row r="136" s="86" customFormat="1" ht="20.1" customHeight="1" spans="1:7">
      <c r="A136" s="27">
        <f t="shared" si="2"/>
        <v>132</v>
      </c>
      <c r="B136" s="102" t="s">
        <v>10</v>
      </c>
      <c r="C136" s="20" t="s">
        <v>99</v>
      </c>
      <c r="D136" s="104" t="s">
        <v>229</v>
      </c>
      <c r="E136" s="104">
        <v>2</v>
      </c>
      <c r="F136" s="39" t="s">
        <v>85</v>
      </c>
      <c r="G136" s="103">
        <v>1080</v>
      </c>
    </row>
    <row r="137" s="86" customFormat="1" ht="20.1" customHeight="1" spans="1:7">
      <c r="A137" s="27">
        <f t="shared" si="2"/>
        <v>133</v>
      </c>
      <c r="B137" s="102" t="s">
        <v>10</v>
      </c>
      <c r="C137" s="20" t="s">
        <v>99</v>
      </c>
      <c r="D137" s="104" t="s">
        <v>230</v>
      </c>
      <c r="E137" s="104">
        <v>2</v>
      </c>
      <c r="F137" s="39" t="s">
        <v>85</v>
      </c>
      <c r="G137" s="103">
        <v>1420</v>
      </c>
    </row>
    <row r="138" s="86" customFormat="1" ht="20.1" customHeight="1" spans="1:7">
      <c r="A138" s="27">
        <f t="shared" si="2"/>
        <v>134</v>
      </c>
      <c r="B138" s="102" t="s">
        <v>10</v>
      </c>
      <c r="C138" s="20" t="s">
        <v>99</v>
      </c>
      <c r="D138" s="104" t="s">
        <v>231</v>
      </c>
      <c r="E138" s="104">
        <v>1</v>
      </c>
      <c r="F138" s="39" t="s">
        <v>85</v>
      </c>
      <c r="G138" s="103">
        <v>550</v>
      </c>
    </row>
    <row r="139" s="86" customFormat="1" ht="20.1" customHeight="1" spans="1:7">
      <c r="A139" s="27">
        <f t="shared" si="2"/>
        <v>135</v>
      </c>
      <c r="B139" s="102" t="s">
        <v>10</v>
      </c>
      <c r="C139" s="20" t="s">
        <v>99</v>
      </c>
      <c r="D139" s="104" t="s">
        <v>232</v>
      </c>
      <c r="E139" s="104">
        <v>1</v>
      </c>
      <c r="F139" s="39" t="s">
        <v>85</v>
      </c>
      <c r="G139" s="103">
        <v>470</v>
      </c>
    </row>
    <row r="140" s="86" customFormat="1" ht="20.1" customHeight="1" spans="1:7">
      <c r="A140" s="27">
        <f t="shared" si="2"/>
        <v>136</v>
      </c>
      <c r="B140" s="102" t="s">
        <v>10</v>
      </c>
      <c r="C140" s="20" t="s">
        <v>99</v>
      </c>
      <c r="D140" s="104" t="s">
        <v>233</v>
      </c>
      <c r="E140" s="104">
        <v>2</v>
      </c>
      <c r="F140" s="39" t="s">
        <v>85</v>
      </c>
      <c r="G140" s="103">
        <v>630</v>
      </c>
    </row>
    <row r="141" s="86" customFormat="1" ht="20.1" customHeight="1" spans="1:7">
      <c r="A141" s="27">
        <f t="shared" si="2"/>
        <v>137</v>
      </c>
      <c r="B141" s="102" t="s">
        <v>10</v>
      </c>
      <c r="C141" s="20" t="s">
        <v>99</v>
      </c>
      <c r="D141" s="104" t="s">
        <v>234</v>
      </c>
      <c r="E141" s="104">
        <v>1</v>
      </c>
      <c r="F141" s="39" t="s">
        <v>85</v>
      </c>
      <c r="G141" s="103">
        <v>460</v>
      </c>
    </row>
    <row r="142" s="86" customFormat="1" ht="20.1" customHeight="1" spans="1:7">
      <c r="A142" s="27">
        <f t="shared" si="2"/>
        <v>138</v>
      </c>
      <c r="B142" s="102" t="s">
        <v>10</v>
      </c>
      <c r="C142" s="20" t="s">
        <v>99</v>
      </c>
      <c r="D142" s="104" t="s">
        <v>235</v>
      </c>
      <c r="E142" s="104">
        <v>2</v>
      </c>
      <c r="F142" s="39" t="s">
        <v>85</v>
      </c>
      <c r="G142" s="103">
        <v>880</v>
      </c>
    </row>
    <row r="143" s="86" customFormat="1" ht="20.1" customHeight="1" spans="1:7">
      <c r="A143" s="27">
        <f t="shared" si="2"/>
        <v>139</v>
      </c>
      <c r="B143" s="102" t="s">
        <v>10</v>
      </c>
      <c r="C143" s="20" t="s">
        <v>99</v>
      </c>
      <c r="D143" s="104" t="s">
        <v>236</v>
      </c>
      <c r="E143" s="104">
        <v>1</v>
      </c>
      <c r="F143" s="39" t="s">
        <v>85</v>
      </c>
      <c r="G143" s="103">
        <v>610</v>
      </c>
    </row>
    <row r="144" s="86" customFormat="1" ht="20.1" customHeight="1" spans="1:7">
      <c r="A144" s="27">
        <f t="shared" si="2"/>
        <v>140</v>
      </c>
      <c r="B144" s="102" t="s">
        <v>10</v>
      </c>
      <c r="C144" s="20" t="s">
        <v>99</v>
      </c>
      <c r="D144" s="104" t="s">
        <v>237</v>
      </c>
      <c r="E144" s="104">
        <v>1</v>
      </c>
      <c r="F144" s="39" t="s">
        <v>85</v>
      </c>
      <c r="G144" s="103">
        <v>710</v>
      </c>
    </row>
    <row r="145" s="86" customFormat="1" ht="18" customHeight="1" spans="1:7">
      <c r="A145" s="27">
        <f t="shared" si="2"/>
        <v>141</v>
      </c>
      <c r="B145" s="102" t="s">
        <v>10</v>
      </c>
      <c r="C145" s="20" t="s">
        <v>99</v>
      </c>
      <c r="D145" s="105" t="s">
        <v>238</v>
      </c>
      <c r="E145" s="105">
        <v>1</v>
      </c>
      <c r="F145" s="106" t="s">
        <v>85</v>
      </c>
      <c r="G145" s="107">
        <v>510</v>
      </c>
    </row>
    <row r="146" s="86" customFormat="1" ht="18" customHeight="1" spans="1:7">
      <c r="A146" s="27">
        <f t="shared" si="2"/>
        <v>142</v>
      </c>
      <c r="B146" s="102" t="s">
        <v>10</v>
      </c>
      <c r="C146" s="20" t="s">
        <v>99</v>
      </c>
      <c r="D146" s="108" t="s">
        <v>239</v>
      </c>
      <c r="E146" s="108">
        <v>3</v>
      </c>
      <c r="F146" s="109" t="s">
        <v>85</v>
      </c>
      <c r="G146" s="110">
        <v>930</v>
      </c>
    </row>
    <row r="147" s="86" customFormat="1" ht="18" customHeight="1" spans="1:7">
      <c r="A147" s="27">
        <f t="shared" si="2"/>
        <v>143</v>
      </c>
      <c r="B147" s="102" t="s">
        <v>10</v>
      </c>
      <c r="C147" s="64" t="s">
        <v>99</v>
      </c>
      <c r="D147" s="111" t="s">
        <v>240</v>
      </c>
      <c r="E147" s="111">
        <v>1</v>
      </c>
      <c r="F147" s="112" t="s">
        <v>85</v>
      </c>
      <c r="G147" s="113">
        <v>470</v>
      </c>
    </row>
    <row r="148" s="86" customFormat="1" ht="18" customHeight="1" spans="1:7">
      <c r="A148" s="27">
        <f t="shared" si="2"/>
        <v>144</v>
      </c>
      <c r="B148" s="102" t="s">
        <v>10</v>
      </c>
      <c r="C148" s="64" t="s">
        <v>99</v>
      </c>
      <c r="D148" s="108" t="s">
        <v>241</v>
      </c>
      <c r="E148" s="108">
        <v>1</v>
      </c>
      <c r="F148" s="109" t="s">
        <v>85</v>
      </c>
      <c r="G148" s="110">
        <v>610</v>
      </c>
    </row>
    <row r="149" s="86" customFormat="1" ht="18" customHeight="1" spans="1:7">
      <c r="A149" s="27">
        <f t="shared" si="2"/>
        <v>145</v>
      </c>
      <c r="B149" s="20" t="s">
        <v>10</v>
      </c>
      <c r="C149" s="20" t="s">
        <v>99</v>
      </c>
      <c r="D149" s="108" t="s">
        <v>242</v>
      </c>
      <c r="E149" s="108">
        <v>1</v>
      </c>
      <c r="F149" s="109" t="s">
        <v>85</v>
      </c>
      <c r="G149" s="110">
        <v>470</v>
      </c>
    </row>
  </sheetData>
  <mergeCells count="2">
    <mergeCell ref="A1:G1"/>
    <mergeCell ref="B2:F2"/>
  </mergeCells>
  <conditionalFormatting sqref="D36">
    <cfRule type="duplicateValues" dxfId="0" priority="1"/>
  </conditionalFormatting>
  <conditionalFormatting sqref="D1 D5:D35 D37:D65536 D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4" sqref="F4"/>
    </sheetView>
  </sheetViews>
  <sheetFormatPr defaultColWidth="8" defaultRowHeight="18" customHeight="1"/>
  <cols>
    <col min="1" max="1" width="8.875" style="1" customWidth="1"/>
    <col min="2" max="2" width="10" style="1" customWidth="1"/>
    <col min="3" max="3" width="10" style="46" customWidth="1"/>
    <col min="4" max="4" width="11.125" style="46" customWidth="1"/>
    <col min="5" max="5" width="14.375" style="46" customWidth="1"/>
    <col min="6" max="6" width="10.5" style="46" customWidth="1"/>
    <col min="7" max="7" width="11" style="50" customWidth="1"/>
    <col min="8" max="8" width="6.125" style="65" hidden="1" customWidth="1"/>
    <col min="9" max="9" width="5.625" style="65" hidden="1" customWidth="1"/>
    <col min="10" max="10" width="6.875" style="46" hidden="1" customWidth="1"/>
    <col min="11" max="11" width="7.875" style="46" hidden="1" customWidth="1"/>
    <col min="12" max="236" width="7.875" style="46"/>
    <col min="237" max="16384" width="8" style="46"/>
  </cols>
  <sheetData>
    <row r="1" s="46" customFormat="1" ht="29.25" customHeight="1" spans="1:9">
      <c r="A1" s="51" t="s">
        <v>243</v>
      </c>
      <c r="B1" s="51"/>
      <c r="C1" s="51"/>
      <c r="D1" s="51"/>
      <c r="E1" s="51"/>
      <c r="F1" s="51"/>
      <c r="G1" s="51"/>
      <c r="H1" s="65"/>
      <c r="I1" s="65"/>
    </row>
    <row r="2" s="47" customFormat="1" ht="17.25" customHeight="1" spans="1:9">
      <c r="A2" s="52" t="s">
        <v>1</v>
      </c>
      <c r="B2" s="3"/>
      <c r="F2" s="53" t="str">
        <f>[1]低保汇总表!C3</f>
        <v>所属时间：2024年11月</v>
      </c>
      <c r="G2" s="54"/>
      <c r="H2" s="66"/>
      <c r="I2" s="66"/>
    </row>
    <row r="3" s="47" customFormat="1" ht="32.25" customHeight="1" spans="1:1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55" t="s">
        <v>8</v>
      </c>
      <c r="H3" s="67" t="s">
        <v>244</v>
      </c>
      <c r="I3" s="66"/>
      <c r="J3" s="47" t="s">
        <v>245</v>
      </c>
      <c r="K3" s="47" t="s">
        <v>246</v>
      </c>
    </row>
    <row r="4" s="48" customFormat="1" ht="32.25" customHeight="1" spans="1:11">
      <c r="A4" s="28"/>
      <c r="B4" s="28" t="s">
        <v>9</v>
      </c>
      <c r="C4" s="28"/>
      <c r="D4" s="15">
        <f>SUBTOTAL(3,D5:D81)</f>
        <v>27</v>
      </c>
      <c r="E4" s="28" t="s">
        <v>247</v>
      </c>
      <c r="F4" s="28"/>
      <c r="G4" s="16">
        <f>SUBTOTAL(9,G5:G45)</f>
        <v>26325</v>
      </c>
      <c r="H4" s="68"/>
      <c r="I4" s="68"/>
      <c r="J4" s="68"/>
      <c r="K4" s="68"/>
    </row>
    <row r="5" s="47" customFormat="1" ht="20.1" customHeight="1" spans="1:9">
      <c r="A5" s="27">
        <v>1</v>
      </c>
      <c r="B5" s="69" t="s">
        <v>10</v>
      </c>
      <c r="C5" s="61" t="s">
        <v>248</v>
      </c>
      <c r="D5" s="70" t="s">
        <v>249</v>
      </c>
      <c r="E5" s="71">
        <v>1</v>
      </c>
      <c r="F5" s="72" t="s">
        <v>74</v>
      </c>
      <c r="G5" s="73">
        <v>975</v>
      </c>
      <c r="H5" s="74" t="e">
        <f ca="1">DATEDIF(TEXT(MID(#REF!,7,8),"#-00-00"),TODAY(),"Y")</f>
        <v>#REF!</v>
      </c>
      <c r="I5" s="66"/>
    </row>
    <row r="6" s="47" customFormat="1" ht="20.1" customHeight="1" spans="1:9">
      <c r="A6" s="27">
        <v>2</v>
      </c>
      <c r="B6" s="75" t="s">
        <v>10</v>
      </c>
      <c r="C6" s="61" t="s">
        <v>248</v>
      </c>
      <c r="D6" s="70" t="s">
        <v>250</v>
      </c>
      <c r="E6" s="76">
        <v>1</v>
      </c>
      <c r="F6" s="72" t="s">
        <v>74</v>
      </c>
      <c r="G6" s="73">
        <v>975</v>
      </c>
      <c r="H6" s="74" t="e">
        <f ca="1">DATEDIF(TEXT(MID(#REF!,7,8),"#-00-00"),TODAY(),"Y")</f>
        <v>#REF!</v>
      </c>
      <c r="I6" s="66"/>
    </row>
    <row r="7" s="47" customFormat="1" ht="20.1" customHeight="1" spans="1:9">
      <c r="A7" s="27">
        <v>3</v>
      </c>
      <c r="B7" s="75" t="s">
        <v>10</v>
      </c>
      <c r="C7" s="61" t="s">
        <v>248</v>
      </c>
      <c r="D7" s="70" t="s">
        <v>251</v>
      </c>
      <c r="E7" s="76">
        <v>1</v>
      </c>
      <c r="F7" s="72" t="s">
        <v>74</v>
      </c>
      <c r="G7" s="73">
        <v>975</v>
      </c>
      <c r="H7" s="74" t="e">
        <f ca="1">DATEDIF(TEXT(MID(#REF!,7,8),"#-00-00"),TODAY(),"Y")</f>
        <v>#REF!</v>
      </c>
      <c r="I7" s="66"/>
    </row>
    <row r="8" s="47" customFormat="1" ht="20.1" customHeight="1" spans="1:9">
      <c r="A8" s="27">
        <v>4</v>
      </c>
      <c r="B8" s="75" t="s">
        <v>10</v>
      </c>
      <c r="C8" s="61" t="s">
        <v>248</v>
      </c>
      <c r="D8" s="70" t="s">
        <v>252</v>
      </c>
      <c r="E8" s="76">
        <v>1</v>
      </c>
      <c r="F8" s="72" t="s">
        <v>74</v>
      </c>
      <c r="G8" s="73">
        <v>975</v>
      </c>
      <c r="H8" s="74" t="e">
        <f ca="1">DATEDIF(TEXT(MID(#REF!,7,8),"#-00-00"),TODAY(),"Y")</f>
        <v>#REF!</v>
      </c>
      <c r="I8" s="66"/>
    </row>
    <row r="9" s="47" customFormat="1" ht="20.1" customHeight="1" spans="1:9">
      <c r="A9" s="27">
        <v>5</v>
      </c>
      <c r="B9" s="75" t="s">
        <v>10</v>
      </c>
      <c r="C9" s="61" t="s">
        <v>248</v>
      </c>
      <c r="D9" s="70" t="s">
        <v>253</v>
      </c>
      <c r="E9" s="76">
        <v>1</v>
      </c>
      <c r="F9" s="72" t="s">
        <v>74</v>
      </c>
      <c r="G9" s="73">
        <v>975</v>
      </c>
      <c r="H9" s="74" t="e">
        <f ca="1">DATEDIF(TEXT(MID(#REF!,7,8),"#-00-00"),TODAY(),"Y")</f>
        <v>#REF!</v>
      </c>
      <c r="I9" s="66"/>
    </row>
    <row r="10" s="47" customFormat="1" ht="20.1" customHeight="1" spans="1:9">
      <c r="A10" s="27">
        <v>6</v>
      </c>
      <c r="B10" s="75" t="s">
        <v>10</v>
      </c>
      <c r="C10" s="61" t="s">
        <v>248</v>
      </c>
      <c r="D10" s="70" t="s">
        <v>254</v>
      </c>
      <c r="E10" s="76">
        <v>1</v>
      </c>
      <c r="F10" s="72" t="s">
        <v>74</v>
      </c>
      <c r="G10" s="73">
        <v>975</v>
      </c>
      <c r="H10" s="74" t="e">
        <f ca="1">DATEDIF(TEXT(MID(#REF!,7,8),"#-00-00"),TODAY(),"Y")</f>
        <v>#REF!</v>
      </c>
      <c r="I10" s="66"/>
    </row>
    <row r="11" s="47" customFormat="1" ht="20.1" customHeight="1" spans="1:9">
      <c r="A11" s="27">
        <v>7</v>
      </c>
      <c r="B11" s="75" t="s">
        <v>10</v>
      </c>
      <c r="C11" s="61" t="s">
        <v>248</v>
      </c>
      <c r="D11" s="70" t="s">
        <v>255</v>
      </c>
      <c r="E11" s="76">
        <v>1</v>
      </c>
      <c r="F11" s="72" t="s">
        <v>74</v>
      </c>
      <c r="G11" s="73">
        <v>975</v>
      </c>
      <c r="H11" s="74" t="e">
        <f ca="1">DATEDIF(TEXT(MID(#REF!,7,8),"#-00-00"),TODAY(),"Y")</f>
        <v>#REF!</v>
      </c>
      <c r="I11" s="66"/>
    </row>
    <row r="12" s="47" customFormat="1" ht="20.1" customHeight="1" spans="1:9">
      <c r="A12" s="27">
        <v>8</v>
      </c>
      <c r="B12" s="69" t="s">
        <v>10</v>
      </c>
      <c r="C12" s="61" t="s">
        <v>248</v>
      </c>
      <c r="D12" s="70" t="s">
        <v>256</v>
      </c>
      <c r="E12" s="71">
        <v>1</v>
      </c>
      <c r="F12" s="72" t="s">
        <v>74</v>
      </c>
      <c r="G12" s="73">
        <v>975</v>
      </c>
      <c r="H12" s="74" t="e">
        <f ca="1">DATEDIF(TEXT(MID(#REF!,7,8),"#-00-00"),TODAY(),"Y")</f>
        <v>#REF!</v>
      </c>
      <c r="I12" s="66"/>
    </row>
    <row r="13" s="47" customFormat="1" ht="20.1" customHeight="1" spans="1:9">
      <c r="A13" s="27">
        <v>9</v>
      </c>
      <c r="B13" s="69" t="s">
        <v>10</v>
      </c>
      <c r="C13" s="61" t="s">
        <v>248</v>
      </c>
      <c r="D13" s="70" t="s">
        <v>257</v>
      </c>
      <c r="E13" s="71">
        <v>1</v>
      </c>
      <c r="F13" s="72" t="s">
        <v>74</v>
      </c>
      <c r="G13" s="73">
        <v>975</v>
      </c>
      <c r="H13" s="74" t="e">
        <f ca="1">DATEDIF(TEXT(MID(#REF!,7,8),"#-00-00"),TODAY(),"Y")</f>
        <v>#REF!</v>
      </c>
      <c r="I13" s="66"/>
    </row>
    <row r="14" s="47" customFormat="1" ht="20.1" customHeight="1" spans="1:9">
      <c r="A14" s="27">
        <v>10</v>
      </c>
      <c r="B14" s="75" t="s">
        <v>10</v>
      </c>
      <c r="C14" s="61" t="s">
        <v>248</v>
      </c>
      <c r="D14" s="70" t="s">
        <v>258</v>
      </c>
      <c r="E14" s="76">
        <v>1</v>
      </c>
      <c r="F14" s="72" t="s">
        <v>74</v>
      </c>
      <c r="G14" s="73">
        <v>975</v>
      </c>
      <c r="H14" s="74" t="e">
        <f ca="1">DATEDIF(TEXT(MID(#REF!,7,8),"#-00-00"),TODAY(),"Y")</f>
        <v>#REF!</v>
      </c>
      <c r="I14" s="66"/>
    </row>
    <row r="15" s="47" customFormat="1" ht="20.1" customHeight="1" spans="1:9">
      <c r="A15" s="27">
        <v>11</v>
      </c>
      <c r="B15" s="75" t="s">
        <v>10</v>
      </c>
      <c r="C15" s="61" t="s">
        <v>248</v>
      </c>
      <c r="D15" s="70" t="s">
        <v>259</v>
      </c>
      <c r="E15" s="76">
        <v>1</v>
      </c>
      <c r="F15" s="72" t="s">
        <v>74</v>
      </c>
      <c r="G15" s="73">
        <v>975</v>
      </c>
      <c r="H15" s="74" t="e">
        <f ca="1">DATEDIF(TEXT(MID(#REF!,7,8),"#-00-00"),TODAY(),"Y")</f>
        <v>#REF!</v>
      </c>
      <c r="I15" s="66"/>
    </row>
    <row r="16" s="47" customFormat="1" ht="20.1" customHeight="1" spans="1:9">
      <c r="A16" s="27">
        <v>12</v>
      </c>
      <c r="B16" s="75" t="s">
        <v>10</v>
      </c>
      <c r="C16" s="61" t="s">
        <v>248</v>
      </c>
      <c r="D16" s="70" t="s">
        <v>260</v>
      </c>
      <c r="E16" s="76">
        <v>1</v>
      </c>
      <c r="F16" s="72" t="s">
        <v>74</v>
      </c>
      <c r="G16" s="73">
        <v>975</v>
      </c>
      <c r="H16" s="74" t="e">
        <f ca="1">DATEDIF(TEXT(MID(#REF!,7,8),"#-00-00"),TODAY(),"Y")</f>
        <v>#REF!</v>
      </c>
      <c r="I16" s="66"/>
    </row>
    <row r="17" s="47" customFormat="1" ht="20.1" customHeight="1" spans="1:9">
      <c r="A17" s="27">
        <v>13</v>
      </c>
      <c r="B17" s="75" t="s">
        <v>10</v>
      </c>
      <c r="C17" s="61" t="s">
        <v>248</v>
      </c>
      <c r="D17" s="77" t="s">
        <v>261</v>
      </c>
      <c r="E17" s="78">
        <v>1</v>
      </c>
      <c r="F17" s="72" t="s">
        <v>74</v>
      </c>
      <c r="G17" s="73">
        <v>975</v>
      </c>
      <c r="H17" s="74" t="e">
        <f ca="1">DATEDIF(TEXT(MID(#REF!,7,8),"#-00-00"),TODAY(),"Y")</f>
        <v>#REF!</v>
      </c>
      <c r="I17" s="66"/>
    </row>
    <row r="18" s="47" customFormat="1" ht="20.1" customHeight="1" spans="1:9">
      <c r="A18" s="27">
        <v>14</v>
      </c>
      <c r="B18" s="75" t="s">
        <v>10</v>
      </c>
      <c r="C18" s="61" t="s">
        <v>248</v>
      </c>
      <c r="D18" s="77" t="s">
        <v>262</v>
      </c>
      <c r="E18" s="78">
        <v>1</v>
      </c>
      <c r="F18" s="72" t="s">
        <v>74</v>
      </c>
      <c r="G18" s="73">
        <v>975</v>
      </c>
      <c r="H18" s="74" t="e">
        <f ca="1">DATEDIF(TEXT(MID(#REF!,7,8),"#-00-00"),TODAY(),"Y")</f>
        <v>#REF!</v>
      </c>
      <c r="I18" s="66"/>
    </row>
    <row r="19" s="47" customFormat="1" ht="20.1" customHeight="1" spans="1:9">
      <c r="A19" s="27">
        <v>15</v>
      </c>
      <c r="B19" s="69" t="s">
        <v>10</v>
      </c>
      <c r="C19" s="61" t="s">
        <v>248</v>
      </c>
      <c r="D19" s="77" t="s">
        <v>263</v>
      </c>
      <c r="E19" s="79">
        <v>1</v>
      </c>
      <c r="F19" s="72" t="s">
        <v>74</v>
      </c>
      <c r="G19" s="73">
        <v>975</v>
      </c>
      <c r="H19" s="74" t="e">
        <f ca="1">DATEDIF(TEXT(MID(#REF!,7,8),"#-00-00"),TODAY(),"Y")</f>
        <v>#REF!</v>
      </c>
      <c r="I19" s="66"/>
    </row>
    <row r="20" s="47" customFormat="1" ht="20.1" customHeight="1" spans="1:9">
      <c r="A20" s="27">
        <v>16</v>
      </c>
      <c r="B20" s="75" t="s">
        <v>10</v>
      </c>
      <c r="C20" s="61" t="s">
        <v>248</v>
      </c>
      <c r="D20" s="77" t="s">
        <v>264</v>
      </c>
      <c r="E20" s="78">
        <v>1</v>
      </c>
      <c r="F20" s="72" t="s">
        <v>74</v>
      </c>
      <c r="G20" s="73">
        <v>975</v>
      </c>
      <c r="H20" s="74" t="e">
        <f ca="1">DATEDIF(TEXT(MID(#REF!,7,8),"#-00-00"),TODAY(),"Y")</f>
        <v>#REF!</v>
      </c>
      <c r="I20" s="66"/>
    </row>
    <row r="21" s="47" customFormat="1" ht="20.1" customHeight="1" spans="1:9">
      <c r="A21" s="27">
        <v>17</v>
      </c>
      <c r="B21" s="75" t="s">
        <v>10</v>
      </c>
      <c r="C21" s="61" t="s">
        <v>248</v>
      </c>
      <c r="D21" s="77" t="s">
        <v>265</v>
      </c>
      <c r="E21" s="78">
        <v>1</v>
      </c>
      <c r="F21" s="72" t="s">
        <v>74</v>
      </c>
      <c r="G21" s="73">
        <v>975</v>
      </c>
      <c r="H21" s="74" t="e">
        <f ca="1">DATEDIF(TEXT(MID(#REF!,7,8),"#-00-00"),TODAY(),"Y")</f>
        <v>#REF!</v>
      </c>
      <c r="I21" s="66"/>
    </row>
    <row r="22" s="47" customFormat="1" ht="20.1" customHeight="1" spans="1:9">
      <c r="A22" s="27">
        <v>18</v>
      </c>
      <c r="B22" s="75" t="s">
        <v>10</v>
      </c>
      <c r="C22" s="61" t="s">
        <v>248</v>
      </c>
      <c r="D22" s="77" t="s">
        <v>266</v>
      </c>
      <c r="E22" s="78">
        <v>1</v>
      </c>
      <c r="F22" s="72" t="s">
        <v>74</v>
      </c>
      <c r="G22" s="73">
        <v>975</v>
      </c>
      <c r="H22" s="74" t="e">
        <f ca="1">DATEDIF(TEXT(MID(#REF!,7,8),"#-00-00"),TODAY(),"Y")</f>
        <v>#REF!</v>
      </c>
      <c r="I22" s="66"/>
    </row>
    <row r="23" s="47" customFormat="1" ht="20.1" customHeight="1" spans="1:9">
      <c r="A23" s="27">
        <v>19</v>
      </c>
      <c r="B23" s="75" t="s">
        <v>10</v>
      </c>
      <c r="C23" s="61" t="s">
        <v>248</v>
      </c>
      <c r="D23" s="77" t="s">
        <v>267</v>
      </c>
      <c r="E23" s="78">
        <v>1</v>
      </c>
      <c r="F23" s="72" t="s">
        <v>74</v>
      </c>
      <c r="G23" s="73">
        <v>975</v>
      </c>
      <c r="H23" s="74" t="e">
        <f ca="1">DATEDIF(TEXT(MID(#REF!,7,8),"#-00-00"),TODAY(),"Y")</f>
        <v>#REF!</v>
      </c>
      <c r="I23" s="66"/>
    </row>
    <row r="24" s="47" customFormat="1" ht="20.1" customHeight="1" spans="1:9">
      <c r="A24" s="27">
        <v>20</v>
      </c>
      <c r="B24" s="75" t="s">
        <v>10</v>
      </c>
      <c r="C24" s="61" t="s">
        <v>248</v>
      </c>
      <c r="D24" s="77" t="s">
        <v>268</v>
      </c>
      <c r="E24" s="78">
        <v>1</v>
      </c>
      <c r="F24" s="72" t="s">
        <v>74</v>
      </c>
      <c r="G24" s="73">
        <v>975</v>
      </c>
      <c r="H24" s="74" t="e">
        <f ca="1">DATEDIF(TEXT(MID(#REF!,7,8),"#-00-00"),TODAY(),"Y")</f>
        <v>#REF!</v>
      </c>
      <c r="I24" s="66"/>
    </row>
    <row r="25" s="47" customFormat="1" ht="20.1" customHeight="1" spans="1:9">
      <c r="A25" s="27">
        <v>21</v>
      </c>
      <c r="B25" s="75" t="s">
        <v>10</v>
      </c>
      <c r="C25" s="61" t="s">
        <v>248</v>
      </c>
      <c r="D25" s="77" t="s">
        <v>269</v>
      </c>
      <c r="E25" s="78">
        <v>1</v>
      </c>
      <c r="F25" s="72" t="s">
        <v>74</v>
      </c>
      <c r="G25" s="73">
        <v>975</v>
      </c>
      <c r="H25" s="74" t="e">
        <f ca="1">DATEDIF(TEXT(MID(#REF!,7,8),"#-00-00"),TODAY(),"Y")</f>
        <v>#REF!</v>
      </c>
      <c r="I25" s="66"/>
    </row>
    <row r="26" s="47" customFormat="1" ht="20.1" customHeight="1" spans="1:11">
      <c r="A26" s="27">
        <v>22</v>
      </c>
      <c r="B26" s="75" t="s">
        <v>10</v>
      </c>
      <c r="C26" s="61" t="s">
        <v>248</v>
      </c>
      <c r="D26" s="20" t="s">
        <v>270</v>
      </c>
      <c r="E26" s="39">
        <v>1</v>
      </c>
      <c r="F26" s="72" t="s">
        <v>74</v>
      </c>
      <c r="G26" s="73">
        <v>975</v>
      </c>
      <c r="H26" s="74" t="e">
        <f ca="1">DATEDIF(TEXT(MID(#REF!,7,8),"#-00-00"),TODAY(),"Y")</f>
        <v>#REF!</v>
      </c>
      <c r="I26" s="66"/>
      <c r="K26" s="47">
        <v>19</v>
      </c>
    </row>
    <row r="27" s="47" customFormat="1" ht="20.1" customHeight="1" spans="1:9">
      <c r="A27" s="27">
        <v>23</v>
      </c>
      <c r="B27" s="75" t="s">
        <v>10</v>
      </c>
      <c r="C27" s="61" t="s">
        <v>248</v>
      </c>
      <c r="D27" s="20" t="s">
        <v>271</v>
      </c>
      <c r="E27" s="39">
        <v>1</v>
      </c>
      <c r="F27" s="72" t="s">
        <v>74</v>
      </c>
      <c r="G27" s="73">
        <v>975</v>
      </c>
      <c r="H27" s="74" t="e">
        <f ca="1">DATEDIF(TEXT(MID(#REF!,7,8),"#-00-00"),TODAY(),"Y")</f>
        <v>#REF!</v>
      </c>
      <c r="I27" s="66"/>
    </row>
    <row r="28" s="47" customFormat="1" ht="20.1" customHeight="1" spans="1:11">
      <c r="A28" s="27">
        <v>24</v>
      </c>
      <c r="B28" s="60" t="s">
        <v>10</v>
      </c>
      <c r="C28" s="60" t="s">
        <v>248</v>
      </c>
      <c r="D28" s="60" t="s">
        <v>272</v>
      </c>
      <c r="E28" s="80">
        <v>1</v>
      </c>
      <c r="F28" s="64" t="s">
        <v>74</v>
      </c>
      <c r="G28" s="73">
        <v>975</v>
      </c>
      <c r="H28" s="81"/>
      <c r="I28" s="84"/>
      <c r="J28" s="3"/>
      <c r="K28" s="3">
        <v>43</v>
      </c>
    </row>
    <row r="29" s="47" customFormat="1" ht="20.1" customHeight="1" spans="1:11">
      <c r="A29" s="27">
        <v>25</v>
      </c>
      <c r="B29" s="27" t="s">
        <v>10</v>
      </c>
      <c r="C29" s="27" t="s">
        <v>248</v>
      </c>
      <c r="D29" s="27" t="s">
        <v>273</v>
      </c>
      <c r="E29" s="28">
        <v>1</v>
      </c>
      <c r="F29" s="20" t="s">
        <v>74</v>
      </c>
      <c r="G29" s="73">
        <v>975</v>
      </c>
      <c r="H29" s="82"/>
      <c r="I29" s="28"/>
      <c r="J29" s="27"/>
      <c r="K29" s="27"/>
    </row>
    <row r="30" s="46" customFormat="1" customHeight="1" spans="1:11">
      <c r="A30" s="27">
        <v>26</v>
      </c>
      <c r="B30" s="27" t="s">
        <v>10</v>
      </c>
      <c r="C30" s="27" t="s">
        <v>248</v>
      </c>
      <c r="D30" s="40" t="s">
        <v>274</v>
      </c>
      <c r="E30" s="23">
        <v>1</v>
      </c>
      <c r="F30" s="40" t="s">
        <v>74</v>
      </c>
      <c r="G30" s="73">
        <v>975</v>
      </c>
      <c r="H30" s="83"/>
      <c r="I30" s="83"/>
      <c r="J30" s="85"/>
      <c r="K30" s="85"/>
    </row>
    <row r="31" s="46" customFormat="1" customHeight="1" spans="1:11">
      <c r="A31" s="27">
        <v>27</v>
      </c>
      <c r="B31" s="27" t="s">
        <v>10</v>
      </c>
      <c r="C31" s="27" t="s">
        <v>248</v>
      </c>
      <c r="D31" s="40" t="s">
        <v>275</v>
      </c>
      <c r="E31" s="40">
        <v>1</v>
      </c>
      <c r="F31" s="40" t="s">
        <v>74</v>
      </c>
      <c r="G31" s="73">
        <v>975</v>
      </c>
      <c r="H31" s="23"/>
      <c r="I31" s="23"/>
      <c r="J31" s="40"/>
      <c r="K31" s="40"/>
    </row>
  </sheetData>
  <mergeCells count="1">
    <mergeCell ref="A1:G1"/>
  </mergeCells>
  <pageMargins left="0.75" right="0.75" top="1" bottom="1" header="0.5" footer="0.5"/>
  <headerFooter/>
  <ignoredErrors>
    <ignoredError sqref="E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6" workbookViewId="0">
      <selection activeCell="E4" sqref="E4"/>
    </sheetView>
  </sheetViews>
  <sheetFormatPr defaultColWidth="8" defaultRowHeight="18" customHeight="1" outlineLevelCol="6"/>
  <cols>
    <col min="1" max="2" width="8.875" style="1" customWidth="1"/>
    <col min="3" max="3" width="8.875" style="46" customWidth="1"/>
    <col min="4" max="4" width="12.125" style="46" customWidth="1"/>
    <col min="5" max="5" width="14.375" style="46" customWidth="1"/>
    <col min="6" max="6" width="8.875" style="46" customWidth="1"/>
    <col min="7" max="7" width="9.875" style="50" customWidth="1"/>
    <col min="8" max="235" width="7.875" style="46"/>
    <col min="236" max="16384" width="8" style="46"/>
  </cols>
  <sheetData>
    <row r="1" s="46" customFormat="1" ht="29.25" customHeight="1" spans="1:7">
      <c r="A1" s="51" t="s">
        <v>243</v>
      </c>
      <c r="B1" s="51"/>
      <c r="C1" s="51"/>
      <c r="D1" s="51"/>
      <c r="E1" s="51"/>
      <c r="F1" s="51"/>
      <c r="G1" s="51"/>
    </row>
    <row r="2" s="47" customFormat="1" ht="17.25" customHeight="1" spans="1:7">
      <c r="A2" s="52" t="s">
        <v>1</v>
      </c>
      <c r="B2" s="3"/>
      <c r="F2" s="53" t="str">
        <f>[1]低保汇总表!C3</f>
        <v>所属时间：2024年11月</v>
      </c>
      <c r="G2" s="54"/>
    </row>
    <row r="3" s="47" customFormat="1" ht="32.25" customHeight="1" spans="1:7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55" t="s">
        <v>8</v>
      </c>
    </row>
    <row r="4" s="48" customFormat="1" ht="32.25" customHeight="1" spans="1:7">
      <c r="A4" s="28"/>
      <c r="B4" s="28" t="s">
        <v>9</v>
      </c>
      <c r="C4" s="28"/>
      <c r="D4" s="15">
        <f>SUBTOTAL(3,D5:D30)</f>
        <v>20</v>
      </c>
      <c r="E4" s="15">
        <f>SUBTOTAL(3,E5:E30)</f>
        <v>20</v>
      </c>
      <c r="F4" s="28"/>
      <c r="G4" s="16">
        <f>SUBTOTAL(9,G5:G30)</f>
        <v>19500</v>
      </c>
    </row>
    <row r="5" s="47" customFormat="1" ht="20.1" customHeight="1" spans="1:7">
      <c r="A5" s="27">
        <v>1</v>
      </c>
      <c r="B5" s="26" t="s">
        <v>10</v>
      </c>
      <c r="C5" s="56" t="s">
        <v>276</v>
      </c>
      <c r="D5" s="27" t="s">
        <v>277</v>
      </c>
      <c r="E5" s="27">
        <v>1</v>
      </c>
      <c r="F5" s="26" t="s">
        <v>13</v>
      </c>
      <c r="G5" s="57">
        <v>975</v>
      </c>
    </row>
    <row r="6" s="47" customFormat="1" ht="20.1" customHeight="1" spans="1:7">
      <c r="A6" s="27">
        <v>2</v>
      </c>
      <c r="B6" s="27" t="s">
        <v>10</v>
      </c>
      <c r="C6" s="56" t="s">
        <v>276</v>
      </c>
      <c r="D6" s="27" t="s">
        <v>278</v>
      </c>
      <c r="E6" s="27">
        <v>1</v>
      </c>
      <c r="F6" s="20" t="s">
        <v>85</v>
      </c>
      <c r="G6" s="57">
        <v>975</v>
      </c>
    </row>
    <row r="7" s="47" customFormat="1" ht="20.1" customHeight="1" spans="1:7">
      <c r="A7" s="27">
        <v>3</v>
      </c>
      <c r="B7" s="27" t="s">
        <v>10</v>
      </c>
      <c r="C7" s="56" t="s">
        <v>276</v>
      </c>
      <c r="D7" s="58" t="s">
        <v>279</v>
      </c>
      <c r="E7" s="27">
        <v>1</v>
      </c>
      <c r="F7" s="59" t="s">
        <v>56</v>
      </c>
      <c r="G7" s="57">
        <v>975</v>
      </c>
    </row>
    <row r="8" s="47" customFormat="1" ht="20.1" customHeight="1" spans="1:7">
      <c r="A8" s="27">
        <v>4</v>
      </c>
      <c r="B8" s="27" t="s">
        <v>10</v>
      </c>
      <c r="C8" s="56" t="s">
        <v>276</v>
      </c>
      <c r="D8" s="58" t="s">
        <v>280</v>
      </c>
      <c r="E8" s="27">
        <v>1</v>
      </c>
      <c r="F8" s="59" t="s">
        <v>85</v>
      </c>
      <c r="G8" s="57">
        <v>975</v>
      </c>
    </row>
    <row r="9" s="47" customFormat="1" ht="20.1" customHeight="1" spans="1:7">
      <c r="A9" s="27">
        <v>5</v>
      </c>
      <c r="B9" s="27" t="s">
        <v>10</v>
      </c>
      <c r="C9" s="56" t="s">
        <v>276</v>
      </c>
      <c r="D9" s="27" t="s">
        <v>281</v>
      </c>
      <c r="E9" s="27">
        <v>1</v>
      </c>
      <c r="F9" s="60" t="s">
        <v>56</v>
      </c>
      <c r="G9" s="57">
        <v>975</v>
      </c>
    </row>
    <row r="10" s="47" customFormat="1" ht="20.1" customHeight="1" spans="1:7">
      <c r="A10" s="27">
        <v>6</v>
      </c>
      <c r="B10" s="27" t="s">
        <v>10</v>
      </c>
      <c r="C10" s="56" t="s">
        <v>276</v>
      </c>
      <c r="D10" s="39" t="s">
        <v>282</v>
      </c>
      <c r="E10" s="27">
        <v>1</v>
      </c>
      <c r="F10" s="39" t="s">
        <v>85</v>
      </c>
      <c r="G10" s="57">
        <v>975</v>
      </c>
    </row>
    <row r="11" s="47" customFormat="1" ht="20.1" customHeight="1" spans="1:7">
      <c r="A11" s="27">
        <v>7</v>
      </c>
      <c r="B11" s="27" t="s">
        <v>10</v>
      </c>
      <c r="C11" s="56" t="s">
        <v>276</v>
      </c>
      <c r="D11" s="27" t="s">
        <v>283</v>
      </c>
      <c r="E11" s="27">
        <v>1</v>
      </c>
      <c r="F11" s="27" t="s">
        <v>13</v>
      </c>
      <c r="G11" s="57">
        <v>975</v>
      </c>
    </row>
    <row r="12" s="47" customFormat="1" ht="20.1" customHeight="1" spans="1:7">
      <c r="A12" s="27">
        <v>8</v>
      </c>
      <c r="B12" s="27" t="s">
        <v>10</v>
      </c>
      <c r="C12" s="61" t="s">
        <v>276</v>
      </c>
      <c r="D12" s="27" t="s">
        <v>284</v>
      </c>
      <c r="E12" s="27">
        <v>1</v>
      </c>
      <c r="F12" s="27" t="s">
        <v>13</v>
      </c>
      <c r="G12" s="57">
        <v>975</v>
      </c>
    </row>
    <row r="13" s="47" customFormat="1" ht="20.1" customHeight="1" spans="1:7">
      <c r="A13" s="27">
        <v>9</v>
      </c>
      <c r="B13" s="27" t="s">
        <v>10</v>
      </c>
      <c r="C13" s="61" t="s">
        <v>276</v>
      </c>
      <c r="D13" s="27" t="s">
        <v>285</v>
      </c>
      <c r="E13" s="27">
        <v>1</v>
      </c>
      <c r="F13" s="20" t="s">
        <v>56</v>
      </c>
      <c r="G13" s="57">
        <v>975</v>
      </c>
    </row>
    <row r="14" s="47" customFormat="1" ht="20.1" customHeight="1" spans="1:7">
      <c r="A14" s="27">
        <v>10</v>
      </c>
      <c r="B14" s="27" t="s">
        <v>10</v>
      </c>
      <c r="C14" s="61" t="s">
        <v>276</v>
      </c>
      <c r="D14" s="27" t="s">
        <v>286</v>
      </c>
      <c r="E14" s="27">
        <v>1</v>
      </c>
      <c r="F14" s="27" t="s">
        <v>56</v>
      </c>
      <c r="G14" s="57">
        <v>975</v>
      </c>
    </row>
    <row r="15" s="47" customFormat="1" ht="20.1" customHeight="1" spans="1:7">
      <c r="A15" s="27">
        <v>11</v>
      </c>
      <c r="B15" s="27" t="s">
        <v>10</v>
      </c>
      <c r="C15" s="61" t="s">
        <v>276</v>
      </c>
      <c r="D15" s="27" t="s">
        <v>287</v>
      </c>
      <c r="E15" s="27">
        <v>1</v>
      </c>
      <c r="F15" s="20" t="s">
        <v>56</v>
      </c>
      <c r="G15" s="57">
        <v>975</v>
      </c>
    </row>
    <row r="16" s="47" customFormat="1" ht="20.1" customHeight="1" spans="1:7">
      <c r="A16" s="27">
        <v>12</v>
      </c>
      <c r="B16" s="27" t="s">
        <v>10</v>
      </c>
      <c r="C16" s="61" t="s">
        <v>276</v>
      </c>
      <c r="D16" s="62" t="s">
        <v>288</v>
      </c>
      <c r="E16" s="27">
        <v>1</v>
      </c>
      <c r="F16" s="20" t="s">
        <v>30</v>
      </c>
      <c r="G16" s="57">
        <v>975</v>
      </c>
    </row>
    <row r="17" s="47" customFormat="1" ht="20.1" customHeight="1" spans="1:7">
      <c r="A17" s="27">
        <v>13</v>
      </c>
      <c r="B17" s="27" t="s">
        <v>10</v>
      </c>
      <c r="C17" s="61" t="s">
        <v>276</v>
      </c>
      <c r="D17" s="27" t="s">
        <v>289</v>
      </c>
      <c r="E17" s="27">
        <v>1</v>
      </c>
      <c r="F17" s="56" t="s">
        <v>56</v>
      </c>
      <c r="G17" s="57">
        <v>975</v>
      </c>
    </row>
    <row r="18" s="47" customFormat="1" ht="20.1" customHeight="1" spans="1:7">
      <c r="A18" s="27">
        <v>14</v>
      </c>
      <c r="B18" s="27" t="s">
        <v>10</v>
      </c>
      <c r="C18" s="61" t="s">
        <v>276</v>
      </c>
      <c r="D18" s="27" t="s">
        <v>290</v>
      </c>
      <c r="E18" s="27">
        <v>1</v>
      </c>
      <c r="F18" s="20" t="s">
        <v>56</v>
      </c>
      <c r="G18" s="57">
        <v>975</v>
      </c>
    </row>
    <row r="19" s="47" customFormat="1" ht="20.1" customHeight="1" spans="1:7">
      <c r="A19" s="27">
        <v>15</v>
      </c>
      <c r="B19" s="60" t="s">
        <v>10</v>
      </c>
      <c r="C19" s="63" t="s">
        <v>276</v>
      </c>
      <c r="D19" s="64" t="s">
        <v>291</v>
      </c>
      <c r="E19" s="64">
        <v>1</v>
      </c>
      <c r="F19" s="64" t="s">
        <v>85</v>
      </c>
      <c r="G19" s="57">
        <v>975</v>
      </c>
    </row>
    <row r="20" s="46" customFormat="1" customHeight="1" spans="1:7">
      <c r="A20" s="27">
        <v>16</v>
      </c>
      <c r="B20" s="27" t="s">
        <v>10</v>
      </c>
      <c r="C20" s="56" t="s">
        <v>276</v>
      </c>
      <c r="D20" s="27" t="s">
        <v>292</v>
      </c>
      <c r="E20" s="27">
        <v>1</v>
      </c>
      <c r="F20" s="27" t="s">
        <v>30</v>
      </c>
      <c r="G20" s="57">
        <v>975</v>
      </c>
    </row>
    <row r="21" s="46" customFormat="1" customHeight="1" spans="1:7">
      <c r="A21" s="27">
        <v>17</v>
      </c>
      <c r="B21" s="27" t="s">
        <v>10</v>
      </c>
      <c r="C21" s="56" t="s">
        <v>276</v>
      </c>
      <c r="D21" s="27" t="s">
        <v>293</v>
      </c>
      <c r="E21" s="27">
        <v>1</v>
      </c>
      <c r="F21" s="27" t="s">
        <v>85</v>
      </c>
      <c r="G21" s="57">
        <v>975</v>
      </c>
    </row>
    <row r="22" s="46" customFormat="1" customHeight="1" spans="1:7">
      <c r="A22" s="27">
        <v>18</v>
      </c>
      <c r="B22" s="27" t="s">
        <v>10</v>
      </c>
      <c r="C22" s="56" t="s">
        <v>276</v>
      </c>
      <c r="D22" s="27" t="s">
        <v>294</v>
      </c>
      <c r="E22" s="27">
        <v>1</v>
      </c>
      <c r="F22" s="27" t="s">
        <v>56</v>
      </c>
      <c r="G22" s="57">
        <v>975</v>
      </c>
    </row>
    <row r="23" s="46" customFormat="1" customHeight="1" spans="1:7">
      <c r="A23" s="27">
        <v>19</v>
      </c>
      <c r="B23" s="27" t="s">
        <v>10</v>
      </c>
      <c r="C23" s="56" t="s">
        <v>276</v>
      </c>
      <c r="D23" s="27" t="s">
        <v>295</v>
      </c>
      <c r="E23" s="27">
        <v>1</v>
      </c>
      <c r="F23" s="27" t="s">
        <v>30</v>
      </c>
      <c r="G23" s="57">
        <v>975</v>
      </c>
    </row>
    <row r="24" s="49" customFormat="1" customHeight="1" spans="1:7">
      <c r="A24" s="27">
        <v>20</v>
      </c>
      <c r="B24" s="27" t="s">
        <v>10</v>
      </c>
      <c r="C24" s="56" t="s">
        <v>276</v>
      </c>
      <c r="D24" s="27" t="s">
        <v>296</v>
      </c>
      <c r="E24" s="27">
        <v>1</v>
      </c>
      <c r="F24" s="27" t="s">
        <v>56</v>
      </c>
      <c r="G24" s="57">
        <v>975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E4" sqref="E4"/>
    </sheetView>
  </sheetViews>
  <sheetFormatPr defaultColWidth="7.875" defaultRowHeight="14.25" outlineLevelCol="7"/>
  <cols>
    <col min="1" max="1" width="10.875" style="1" customWidth="1"/>
    <col min="2" max="2" width="16.625" style="1" customWidth="1"/>
    <col min="3" max="3" width="10.625" style="1" customWidth="1"/>
    <col min="4" max="4" width="13.875" style="1" customWidth="1"/>
    <col min="5" max="5" width="12.875" style="3" customWidth="1"/>
    <col min="6" max="6" width="13.875" style="1" customWidth="1"/>
    <col min="7" max="7" width="14.625" style="1" customWidth="1"/>
    <col min="8" max="8" width="14.125" style="4" customWidth="1"/>
    <col min="9" max="16384" width="7.875" style="1"/>
  </cols>
  <sheetData>
    <row r="1" s="1" customFormat="1" ht="37.5" customHeight="1" spans="1:8">
      <c r="A1" s="5" t="s">
        <v>297</v>
      </c>
      <c r="B1" s="5"/>
      <c r="C1" s="5"/>
      <c r="D1" s="5"/>
      <c r="E1" s="5"/>
      <c r="F1" s="5"/>
      <c r="G1" s="5"/>
      <c r="H1" s="5"/>
    </row>
    <row r="2" s="1" customFormat="1" ht="24.75" customHeight="1" spans="1:8">
      <c r="A2" s="6" t="s">
        <v>298</v>
      </c>
      <c r="B2" s="6"/>
      <c r="C2" s="6"/>
      <c r="D2" s="7"/>
      <c r="E2" s="8"/>
      <c r="G2" s="9" t="str">
        <f>[1]低保汇总表!C3</f>
        <v>所属时间：2024年11月</v>
      </c>
      <c r="H2" s="10"/>
    </row>
    <row r="3" s="1" customFormat="1" ht="37.5" customHeight="1" spans="1:8">
      <c r="A3" s="11" t="s">
        <v>299</v>
      </c>
      <c r="B3" s="12" t="s">
        <v>4</v>
      </c>
      <c r="C3" s="11" t="s">
        <v>300</v>
      </c>
      <c r="D3" s="13" t="s">
        <v>301</v>
      </c>
      <c r="E3" s="13" t="s">
        <v>5</v>
      </c>
      <c r="F3" s="11" t="s">
        <v>302</v>
      </c>
      <c r="G3" s="11" t="s">
        <v>7</v>
      </c>
      <c r="H3" s="14" t="s">
        <v>8</v>
      </c>
    </row>
    <row r="4" s="2" customFormat="1" ht="39" customHeight="1" spans="1:8">
      <c r="A4" s="11"/>
      <c r="B4" s="12" t="s">
        <v>9</v>
      </c>
      <c r="C4" s="11"/>
      <c r="D4" s="15">
        <f>SUBTOTAL(3,D5:D171)</f>
        <v>17</v>
      </c>
      <c r="E4" s="15">
        <f>SUBTOTAL(3,E5:E171)</f>
        <v>17</v>
      </c>
      <c r="F4" s="15">
        <f>SUBTOTAL(9,F5:F171)</f>
        <v>17</v>
      </c>
      <c r="G4" s="11"/>
      <c r="H4" s="16">
        <f>SUBTOTAL(9,H5:H171)</f>
        <v>16575</v>
      </c>
    </row>
    <row r="5" s="3" customFormat="1" ht="12" spans="1:8">
      <c r="A5" s="17" t="s">
        <v>10</v>
      </c>
      <c r="B5" s="18" t="s">
        <v>303</v>
      </c>
      <c r="C5" s="19" t="s">
        <v>304</v>
      </c>
      <c r="D5" s="17" t="s">
        <v>305</v>
      </c>
      <c r="E5" s="17" t="s">
        <v>306</v>
      </c>
      <c r="F5" s="20">
        <v>1</v>
      </c>
      <c r="G5" s="17" t="s">
        <v>307</v>
      </c>
      <c r="H5" s="21">
        <v>975</v>
      </c>
    </row>
    <row r="6" s="1" customFormat="1" ht="12.95" customHeight="1" spans="1:8">
      <c r="A6" s="22" t="s">
        <v>10</v>
      </c>
      <c r="B6" s="18" t="s">
        <v>303</v>
      </c>
      <c r="C6" s="22" t="s">
        <v>304</v>
      </c>
      <c r="D6" s="23" t="s">
        <v>305</v>
      </c>
      <c r="E6" s="24" t="s">
        <v>308</v>
      </c>
      <c r="F6" s="25">
        <v>1</v>
      </c>
      <c r="G6" s="17" t="s">
        <v>307</v>
      </c>
      <c r="H6" s="21">
        <v>975</v>
      </c>
    </row>
    <row r="7" s="1" customFormat="1" ht="12.95" customHeight="1" spans="1:8">
      <c r="A7" s="26" t="s">
        <v>10</v>
      </c>
      <c r="B7" s="18" t="s">
        <v>303</v>
      </c>
      <c r="C7" s="26" t="s">
        <v>304</v>
      </c>
      <c r="D7" s="27" t="s">
        <v>305</v>
      </c>
      <c r="E7" s="27" t="s">
        <v>309</v>
      </c>
      <c r="F7" s="25">
        <v>1</v>
      </c>
      <c r="G7" s="17" t="s">
        <v>307</v>
      </c>
      <c r="H7" s="21">
        <v>975</v>
      </c>
    </row>
    <row r="8" s="1" customFormat="1" ht="12.95" customHeight="1" spans="1:8">
      <c r="A8" s="26" t="s">
        <v>10</v>
      </c>
      <c r="B8" s="18" t="s">
        <v>303</v>
      </c>
      <c r="C8" s="26" t="s">
        <v>304</v>
      </c>
      <c r="D8" s="20" t="s">
        <v>305</v>
      </c>
      <c r="E8" s="27" t="s">
        <v>310</v>
      </c>
      <c r="F8" s="26">
        <v>1</v>
      </c>
      <c r="G8" s="17" t="s">
        <v>307</v>
      </c>
      <c r="H8" s="21">
        <v>975</v>
      </c>
    </row>
    <row r="9" s="1" customFormat="1" ht="12.95" customHeight="1" spans="1:8">
      <c r="A9" s="26" t="s">
        <v>10</v>
      </c>
      <c r="B9" s="18" t="s">
        <v>303</v>
      </c>
      <c r="C9" s="25" t="s">
        <v>304</v>
      </c>
      <c r="D9" s="20" t="s">
        <v>305</v>
      </c>
      <c r="E9" s="28" t="s">
        <v>311</v>
      </c>
      <c r="F9" s="26">
        <v>1</v>
      </c>
      <c r="G9" s="17" t="s">
        <v>307</v>
      </c>
      <c r="H9" s="21">
        <v>975</v>
      </c>
    </row>
    <row r="10" s="1" customFormat="1" ht="12.95" customHeight="1" spans="1:8">
      <c r="A10" s="29" t="s">
        <v>10</v>
      </c>
      <c r="B10" s="18" t="s">
        <v>303</v>
      </c>
      <c r="C10" s="29" t="s">
        <v>304</v>
      </c>
      <c r="D10" s="30" t="s">
        <v>305</v>
      </c>
      <c r="E10" s="30" t="s">
        <v>312</v>
      </c>
      <c r="F10" s="29">
        <v>1</v>
      </c>
      <c r="G10" s="17" t="s">
        <v>307</v>
      </c>
      <c r="H10" s="21">
        <v>975</v>
      </c>
    </row>
    <row r="11" s="1" customFormat="1" ht="12.95" customHeight="1" spans="1:8">
      <c r="A11" s="31" t="s">
        <v>10</v>
      </c>
      <c r="B11" s="18" t="s">
        <v>303</v>
      </c>
      <c r="C11" s="32" t="s">
        <v>304</v>
      </c>
      <c r="D11" s="33" t="s">
        <v>305</v>
      </c>
      <c r="E11" s="34" t="s">
        <v>313</v>
      </c>
      <c r="F11" s="35">
        <v>1</v>
      </c>
      <c r="G11" s="17" t="s">
        <v>307</v>
      </c>
      <c r="H11" s="21">
        <v>975</v>
      </c>
    </row>
    <row r="12" s="1" customFormat="1" ht="12.95" customHeight="1" spans="1:8">
      <c r="A12" s="31" t="s">
        <v>10</v>
      </c>
      <c r="B12" s="18" t="s">
        <v>303</v>
      </c>
      <c r="C12" s="33" t="s">
        <v>304</v>
      </c>
      <c r="D12" s="20" t="s">
        <v>305</v>
      </c>
      <c r="E12" s="36" t="s">
        <v>159</v>
      </c>
      <c r="F12" s="35">
        <v>1</v>
      </c>
      <c r="G12" s="17" t="s">
        <v>307</v>
      </c>
      <c r="H12" s="21">
        <v>975</v>
      </c>
    </row>
    <row r="13" s="1" customFormat="1" ht="12.95" customHeight="1" spans="1:8">
      <c r="A13" s="26" t="s">
        <v>10</v>
      </c>
      <c r="B13" s="18" t="s">
        <v>303</v>
      </c>
      <c r="C13" s="19" t="s">
        <v>304</v>
      </c>
      <c r="D13" s="20" t="s">
        <v>305</v>
      </c>
      <c r="E13" s="27" t="s">
        <v>314</v>
      </c>
      <c r="F13" s="25">
        <v>1</v>
      </c>
      <c r="G13" s="17" t="s">
        <v>307</v>
      </c>
      <c r="H13" s="21">
        <v>975</v>
      </c>
    </row>
    <row r="14" s="1" customFormat="1" ht="12.95" customHeight="1" spans="1:8">
      <c r="A14" s="29" t="s">
        <v>10</v>
      </c>
      <c r="B14" s="18" t="s">
        <v>303</v>
      </c>
      <c r="C14" s="37" t="s">
        <v>304</v>
      </c>
      <c r="D14" s="30" t="s">
        <v>305</v>
      </c>
      <c r="E14" s="30" t="s">
        <v>315</v>
      </c>
      <c r="F14" s="30">
        <v>1</v>
      </c>
      <c r="G14" s="17" t="s">
        <v>307</v>
      </c>
      <c r="H14" s="21">
        <v>975</v>
      </c>
    </row>
    <row r="15" s="1" customFormat="1" ht="12.95" customHeight="1" spans="1:8">
      <c r="A15" s="38" t="s">
        <v>10</v>
      </c>
      <c r="B15" s="18" t="s">
        <v>303</v>
      </c>
      <c r="C15" s="19" t="s">
        <v>304</v>
      </c>
      <c r="D15" s="20" t="s">
        <v>305</v>
      </c>
      <c r="E15" s="20" t="s">
        <v>316</v>
      </c>
      <c r="F15" s="20">
        <v>1</v>
      </c>
      <c r="G15" s="17" t="s">
        <v>307</v>
      </c>
      <c r="H15" s="21">
        <v>975</v>
      </c>
    </row>
    <row r="16" s="1" customFormat="1" ht="12.95" customHeight="1" spans="1:8">
      <c r="A16" s="39" t="s">
        <v>10</v>
      </c>
      <c r="B16" s="18" t="s">
        <v>303</v>
      </c>
      <c r="C16" s="20" t="s">
        <v>304</v>
      </c>
      <c r="D16" s="27" t="s">
        <v>305</v>
      </c>
      <c r="E16" s="39" t="s">
        <v>317</v>
      </c>
      <c r="F16" s="20">
        <v>1</v>
      </c>
      <c r="G16" s="17" t="s">
        <v>307</v>
      </c>
      <c r="H16" s="21">
        <v>975</v>
      </c>
    </row>
    <row r="17" s="1" customFormat="1" ht="12.95" customHeight="1" spans="1:8">
      <c r="A17" s="30" t="s">
        <v>10</v>
      </c>
      <c r="B17" s="18" t="s">
        <v>303</v>
      </c>
      <c r="C17" s="37" t="s">
        <v>304</v>
      </c>
      <c r="D17" s="30" t="s">
        <v>305</v>
      </c>
      <c r="E17" s="30" t="s">
        <v>318</v>
      </c>
      <c r="F17" s="30">
        <v>1</v>
      </c>
      <c r="G17" s="17" t="s">
        <v>307</v>
      </c>
      <c r="H17" s="21">
        <v>975</v>
      </c>
    </row>
    <row r="18" s="1" customFormat="1" ht="12.95" customHeight="1" spans="1:8">
      <c r="A18" s="30" t="s">
        <v>10</v>
      </c>
      <c r="B18" s="18" t="s">
        <v>303</v>
      </c>
      <c r="C18" s="37" t="s">
        <v>304</v>
      </c>
      <c r="D18" s="30" t="s">
        <v>305</v>
      </c>
      <c r="E18" s="20" t="s">
        <v>319</v>
      </c>
      <c r="F18" s="20">
        <v>1</v>
      </c>
      <c r="G18" s="17" t="s">
        <v>307</v>
      </c>
      <c r="H18" s="21">
        <v>975</v>
      </c>
    </row>
    <row r="19" s="1" customFormat="1" ht="12.95" customHeight="1" spans="1:8">
      <c r="A19" s="30" t="s">
        <v>10</v>
      </c>
      <c r="B19" s="18" t="s">
        <v>320</v>
      </c>
      <c r="C19" s="37" t="s">
        <v>304</v>
      </c>
      <c r="D19" s="17" t="s">
        <v>321</v>
      </c>
      <c r="E19" s="17" t="s">
        <v>322</v>
      </c>
      <c r="F19" s="20">
        <v>1</v>
      </c>
      <c r="G19" s="17" t="s">
        <v>307</v>
      </c>
      <c r="H19" s="21">
        <v>975</v>
      </c>
    </row>
    <row r="20" s="1" customFormat="1" ht="12.95" customHeight="1" spans="1:8">
      <c r="A20" s="30" t="s">
        <v>10</v>
      </c>
      <c r="B20" s="18" t="s">
        <v>320</v>
      </c>
      <c r="C20" s="37" t="s">
        <v>304</v>
      </c>
      <c r="D20" s="17" t="s">
        <v>321</v>
      </c>
      <c r="E20" s="40" t="s">
        <v>323</v>
      </c>
      <c r="F20" s="40">
        <v>1</v>
      </c>
      <c r="G20" s="17" t="s">
        <v>307</v>
      </c>
      <c r="H20" s="21">
        <v>975</v>
      </c>
    </row>
    <row r="21" s="1" customFormat="1" ht="12.95" customHeight="1" spans="1:8">
      <c r="A21" s="30" t="s">
        <v>10</v>
      </c>
      <c r="B21" s="18" t="s">
        <v>320</v>
      </c>
      <c r="C21" s="37" t="s">
        <v>304</v>
      </c>
      <c r="D21" s="17" t="s">
        <v>321</v>
      </c>
      <c r="E21" s="41" t="s">
        <v>324</v>
      </c>
      <c r="F21" s="42">
        <v>1</v>
      </c>
      <c r="G21" s="17" t="s">
        <v>307</v>
      </c>
      <c r="H21" s="21">
        <v>975</v>
      </c>
    </row>
    <row r="22" s="1" customFormat="1" ht="12.95" customHeight="1" spans="1:8">
      <c r="A22" s="30"/>
      <c r="B22" s="43"/>
      <c r="C22" s="30"/>
      <c r="D22" s="30"/>
      <c r="E22" s="30"/>
      <c r="F22" s="30"/>
      <c r="G22" s="17"/>
      <c r="H22" s="21"/>
    </row>
    <row r="23" s="1" customFormat="1" ht="12.95" customHeight="1" spans="1:8">
      <c r="A23" s="44"/>
      <c r="B23" s="43"/>
      <c r="C23" s="27"/>
      <c r="D23" s="27"/>
      <c r="E23" s="40"/>
      <c r="F23" s="30"/>
      <c r="G23" s="17"/>
      <c r="H23" s="21"/>
    </row>
    <row r="24" s="1" customFormat="1" spans="5:8">
      <c r="E24" s="3"/>
      <c r="H24" s="4"/>
    </row>
    <row r="25" s="1" customFormat="1" spans="5:8">
      <c r="E25" s="3"/>
      <c r="H25" s="45"/>
    </row>
  </sheetData>
  <mergeCells count="2">
    <mergeCell ref="A1:H1"/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城低</vt:lpstr>
      <vt:lpstr>农低</vt:lpstr>
      <vt:lpstr>城市特困</vt:lpstr>
      <vt:lpstr>农村特困</vt:lpstr>
      <vt:lpstr>敬老院特困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2024-11-14T02:12:00Z</dcterms:created>
  <dcterms:modified xsi:type="dcterms:W3CDTF">2024-11-25T02:27:47Z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FC9F792E1689468E866DAE73F20385CF_12</vt:lpwstr>
  </property>
</Properties>
</file>